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dividual" sheetId="1" r:id="rId1"/>
    <sheet name="Individual by team" sheetId="2" r:id="rId2"/>
    <sheet name="Country" sheetId="3" r:id="rId3"/>
  </sheets>
  <calcPr calcId="125725"/>
</workbook>
</file>

<file path=xl/calcChain.xml><?xml version="1.0" encoding="utf-8"?>
<calcChain xmlns="http://schemas.openxmlformats.org/spreadsheetml/2006/main">
  <c r="B113" i="2"/>
  <c r="B89" l="1"/>
  <c r="B25" l="1"/>
  <c r="B121" l="1"/>
  <c r="B49" l="1"/>
  <c r="B97" l="1"/>
  <c r="B137" l="1"/>
  <c r="B65" l="1"/>
  <c r="B9" l="1"/>
  <c r="B57" l="1"/>
  <c r="B105" l="1"/>
  <c r="B41" l="1"/>
  <c r="B17" l="1"/>
  <c r="B81" l="1"/>
  <c r="C40" l="1"/>
  <c r="C136" s="1"/>
  <c r="B129"/>
  <c r="B33" l="1"/>
  <c r="C80" l="1"/>
  <c r="B1"/>
  <c r="J8"/>
  <c r="G16"/>
  <c r="G72" s="1"/>
  <c r="G24"/>
  <c r="G40"/>
  <c r="G8" s="1"/>
  <c r="G104" s="1"/>
  <c r="G120" s="1"/>
  <c r="G48"/>
  <c r="G56"/>
  <c r="G64"/>
  <c r="G32" s="1"/>
  <c r="G80"/>
  <c r="G88"/>
  <c r="G144" s="1"/>
  <c r="G128" s="1"/>
  <c r="G96"/>
  <c r="G112"/>
  <c r="G136"/>
  <c r="F40"/>
  <c r="F88" s="1"/>
  <c r="F144" s="1"/>
  <c r="F128" s="1"/>
  <c r="F136"/>
  <c r="F16" s="1"/>
  <c r="F72" s="1"/>
  <c r="D24"/>
  <c r="D56" s="1"/>
  <c r="D40"/>
  <c r="D8" s="1"/>
  <c r="D104" s="1"/>
  <c r="D120" s="1"/>
  <c r="D48"/>
  <c r="D64"/>
  <c r="D32" s="1"/>
  <c r="D80"/>
  <c r="D88"/>
  <c r="D144" s="1"/>
  <c r="D128" s="1"/>
  <c r="D96"/>
  <c r="E40"/>
  <c r="E8" s="1"/>
  <c r="E104" s="1"/>
  <c r="E120" s="1"/>
  <c r="E48"/>
  <c r="E64" s="1"/>
  <c r="E32" s="1"/>
  <c r="E80"/>
  <c r="E24" s="1"/>
  <c r="E56" s="1"/>
  <c r="E88"/>
  <c r="E112"/>
  <c r="E96" s="1"/>
  <c r="H40"/>
  <c r="H136" s="1"/>
  <c r="H16" s="1"/>
  <c r="H72" s="1"/>
  <c r="H48"/>
  <c r="H64" s="1"/>
  <c r="H32" s="1"/>
  <c r="H80"/>
  <c r="H24" s="1"/>
  <c r="H56" s="1"/>
  <c r="H88"/>
  <c r="H144" s="1"/>
  <c r="H128" s="1"/>
  <c r="H112"/>
  <c r="H96" s="1"/>
  <c r="D112"/>
  <c r="D136"/>
  <c r="D16" s="1"/>
  <c r="D72" s="1"/>
  <c r="E136"/>
  <c r="E16" s="1"/>
  <c r="E72" s="1"/>
  <c r="E144"/>
  <c r="E128" s="1"/>
  <c r="B73" l="1"/>
  <c r="C48"/>
  <c r="C8" s="1"/>
  <c r="C88" s="1"/>
  <c r="C112" s="1"/>
  <c r="C16" s="1"/>
  <c r="C24" s="1"/>
  <c r="C64" s="1"/>
  <c r="C104" s="1"/>
  <c r="C144" s="1"/>
  <c r="C96" s="1"/>
  <c r="C72" s="1"/>
  <c r="C56" s="1"/>
  <c r="C32" s="1"/>
  <c r="C120" s="1"/>
  <c r="C128" s="1"/>
  <c r="F8"/>
  <c r="F104" s="1"/>
  <c r="F120" s="1"/>
  <c r="F112"/>
  <c r="F96" s="1"/>
  <c r="F80"/>
  <c r="F24" s="1"/>
  <c r="F56" s="1"/>
  <c r="F48"/>
  <c r="F64" s="1"/>
  <c r="F32" s="1"/>
  <c r="H8"/>
  <c r="H104" s="1"/>
  <c r="H120" s="1"/>
  <c r="J48" l="1"/>
  <c r="J80" l="1"/>
  <c r="J88" l="1"/>
  <c r="J136" l="1"/>
  <c r="J40"/>
  <c r="J112"/>
  <c r="J16"/>
  <c r="J24"/>
  <c r="J64"/>
  <c r="J104"/>
  <c r="J144"/>
  <c r="J96"/>
  <c r="J72"/>
  <c r="J56"/>
  <c r="J32"/>
  <c r="J120"/>
  <c r="J128"/>
</calcChain>
</file>

<file path=xl/sharedStrings.xml><?xml version="1.0" encoding="utf-8"?>
<sst xmlns="http://schemas.openxmlformats.org/spreadsheetml/2006/main" count="1142" uniqueCount="306">
  <si>
    <t>Romania</t>
  </si>
  <si>
    <t>ROU1</t>
  </si>
  <si>
    <t>Serbia</t>
  </si>
  <si>
    <t>SRB1</t>
  </si>
  <si>
    <t>ROUB4</t>
  </si>
  <si>
    <t>Bulgaria</t>
  </si>
  <si>
    <t>BGR1</t>
  </si>
  <si>
    <t>BGR5</t>
  </si>
  <si>
    <t>Moldova</t>
  </si>
  <si>
    <t>MDA4</t>
  </si>
  <si>
    <t>UNK1</t>
  </si>
  <si>
    <t>Italy</t>
  </si>
  <si>
    <t>ITA2</t>
  </si>
  <si>
    <t>Turkey</t>
  </si>
  <si>
    <t>TUR6</t>
  </si>
  <si>
    <t>ITA5</t>
  </si>
  <si>
    <t>SRB6</t>
  </si>
  <si>
    <t>TUR2</t>
  </si>
  <si>
    <t>MDA1</t>
  </si>
  <si>
    <t>BGR3</t>
  </si>
  <si>
    <t>BGR4</t>
  </si>
  <si>
    <t>MKD6</t>
  </si>
  <si>
    <t>ROU6</t>
  </si>
  <si>
    <t>TUR3</t>
  </si>
  <si>
    <t>Azerbaijan</t>
  </si>
  <si>
    <t>AZE1</t>
  </si>
  <si>
    <t>SRB4</t>
  </si>
  <si>
    <t>SRB5</t>
  </si>
  <si>
    <t>TUR5</t>
  </si>
  <si>
    <t>ITA3</t>
  </si>
  <si>
    <t>ROUB2</t>
  </si>
  <si>
    <t>ROU2</t>
  </si>
  <si>
    <t>BIH5</t>
  </si>
  <si>
    <t>SAU1</t>
  </si>
  <si>
    <t>UNK6</t>
  </si>
  <si>
    <t>ROU4</t>
  </si>
  <si>
    <t>TUR4</t>
  </si>
  <si>
    <t>Kazakhstan</t>
  </si>
  <si>
    <t>KAZ5</t>
  </si>
  <si>
    <t>UNK4</t>
  </si>
  <si>
    <t>SRB2</t>
  </si>
  <si>
    <t>ROU5</t>
  </si>
  <si>
    <t>KAZ1</t>
  </si>
  <si>
    <t>Albania</t>
  </si>
  <si>
    <t>ALB1</t>
  </si>
  <si>
    <t>BIH2</t>
  </si>
  <si>
    <t>ROU3</t>
  </si>
  <si>
    <t>Greece</t>
  </si>
  <si>
    <t>HEL6</t>
  </si>
  <si>
    <t>ITA4</t>
  </si>
  <si>
    <t>ROUB5</t>
  </si>
  <si>
    <t>HEL3</t>
  </si>
  <si>
    <t>MKD2</t>
  </si>
  <si>
    <t>AZE2</t>
  </si>
  <si>
    <t>AZE3</t>
  </si>
  <si>
    <t>ROUB1</t>
  </si>
  <si>
    <t>BGR2</t>
  </si>
  <si>
    <t>BGR6</t>
  </si>
  <si>
    <t>HEL1</t>
  </si>
  <si>
    <t>HEL4</t>
  </si>
  <si>
    <t>HEL5</t>
  </si>
  <si>
    <t>AZE5</t>
  </si>
  <si>
    <t>SAU5</t>
  </si>
  <si>
    <t>SAU6</t>
  </si>
  <si>
    <t>UNK3</t>
  </si>
  <si>
    <t>MDA2</t>
  </si>
  <si>
    <t>MDA5</t>
  </si>
  <si>
    <t>MKD5</t>
  </si>
  <si>
    <t>Montenegro</t>
  </si>
  <si>
    <t>MNE1</t>
  </si>
  <si>
    <t>AZE4</t>
  </si>
  <si>
    <t>KAZ2</t>
  </si>
  <si>
    <t>KAZ6</t>
  </si>
  <si>
    <t>BIH1</t>
  </si>
  <si>
    <t>Cyprus</t>
  </si>
  <si>
    <t>CYP2</t>
  </si>
  <si>
    <t>MDA3</t>
  </si>
  <si>
    <t>MKD1</t>
  </si>
  <si>
    <t>MNE2</t>
  </si>
  <si>
    <t>SRB3</t>
  </si>
  <si>
    <t>TUR1</t>
  </si>
  <si>
    <t>AZE6</t>
  </si>
  <si>
    <t>KAZ3</t>
  </si>
  <si>
    <t>KAZ4</t>
  </si>
  <si>
    <t>ROUB3</t>
  </si>
  <si>
    <t>SAU3</t>
  </si>
  <si>
    <t>Turkmenistan</t>
  </si>
  <si>
    <t>TKM6</t>
  </si>
  <si>
    <t>UNK2</t>
  </si>
  <si>
    <t>SAU4</t>
  </si>
  <si>
    <t>ITA6</t>
  </si>
  <si>
    <t>ITA1</t>
  </si>
  <si>
    <t>ROUB6</t>
  </si>
  <si>
    <t>BIH6</t>
  </si>
  <si>
    <t>TKM1</t>
  </si>
  <si>
    <t>UNK5</t>
  </si>
  <si>
    <t>SAU2</t>
  </si>
  <si>
    <t>BIH3</t>
  </si>
  <si>
    <t>CYP4</t>
  </si>
  <si>
    <t>TKM2</t>
  </si>
  <si>
    <t>TKM3</t>
  </si>
  <si>
    <t>HEL2</t>
  </si>
  <si>
    <t>ALB3</t>
  </si>
  <si>
    <t>MDA6</t>
  </si>
  <si>
    <t>BIH4</t>
  </si>
  <si>
    <t>CYP5</t>
  </si>
  <si>
    <t>MKD4</t>
  </si>
  <si>
    <t>MNE4</t>
  </si>
  <si>
    <t>TKM5</t>
  </si>
  <si>
    <t>CYP3</t>
  </si>
  <si>
    <t>ALB2</t>
  </si>
  <si>
    <t>TKM4</t>
  </si>
  <si>
    <t>MKD3</t>
  </si>
  <si>
    <t>CYP6</t>
  </si>
  <si>
    <t>ALB4</t>
  </si>
  <si>
    <t>CYP1</t>
  </si>
  <si>
    <t>ALB5</t>
  </si>
  <si>
    <t>MNE3</t>
  </si>
  <si>
    <t>ALB6</t>
  </si>
  <si>
    <t>MNE5</t>
  </si>
  <si>
    <t>MNE6</t>
  </si>
  <si>
    <t>Romania B</t>
  </si>
  <si>
    <t>United Kingdom</t>
  </si>
  <si>
    <t>North Macedonia</t>
  </si>
  <si>
    <t>Bosnia and Herzegovina</t>
  </si>
  <si>
    <t>Saudi Arabia</t>
  </si>
  <si>
    <t>Gold medal</t>
  </si>
  <si>
    <t>Silver medal</t>
  </si>
  <si>
    <t>Bronze medal</t>
  </si>
  <si>
    <t>Honourable mention</t>
  </si>
  <si>
    <t xml:space="preserve"> </t>
  </si>
  <si>
    <t>Klevis Liperi</t>
  </si>
  <si>
    <t>Megi Reka</t>
  </si>
  <si>
    <t>Loard Bejko</t>
  </si>
  <si>
    <t>Ertjan Arapi</t>
  </si>
  <si>
    <t>Dea Myshketa</t>
  </si>
  <si>
    <t>Saimira Metaj</t>
  </si>
  <si>
    <t>Abbas Mammadov</t>
  </si>
  <si>
    <t>Toghrul Abbasov</t>
  </si>
  <si>
    <t>Vugar Guliyev</t>
  </si>
  <si>
    <t>Musazada Elchin</t>
  </si>
  <si>
    <t>Yusif Gasimov</t>
  </si>
  <si>
    <t>Fidan Garayeva</t>
  </si>
  <si>
    <t>Marko Vučić</t>
  </si>
  <si>
    <t>Boris Stanković</t>
  </si>
  <si>
    <t>Dejan Stanković</t>
  </si>
  <si>
    <t>Jovan Vuković</t>
  </si>
  <si>
    <t>Marko Jojić</t>
  </si>
  <si>
    <t>Faik Tahirović</t>
  </si>
  <si>
    <t>Borislav Kirilov</t>
  </si>
  <si>
    <t>Stefan Hadzhistoykov</t>
  </si>
  <si>
    <t>Cuong Do</t>
  </si>
  <si>
    <t>Diyan Dimitrov</t>
  </si>
  <si>
    <t>Martin Kopchev</t>
  </si>
  <si>
    <t>Angel Raychev</t>
  </si>
  <si>
    <t>Charalampos Georgiou</t>
  </si>
  <si>
    <t>Ioannis Charalambous</t>
  </si>
  <si>
    <t>Konstantinos Charalampous</t>
  </si>
  <si>
    <t>Stefanos Theocharous</t>
  </si>
  <si>
    <t>Kyriakos Tsiannis</t>
  </si>
  <si>
    <t>Charalampos Zacharia</t>
  </si>
  <si>
    <t>Dionysios Adamopoulos</t>
  </si>
  <si>
    <t>Ioannis Dimoulios</t>
  </si>
  <si>
    <t>Dimitrios Emmanouil</t>
  </si>
  <si>
    <t>Minas Margaritis</t>
  </si>
  <si>
    <t>Efthymios Ntokas</t>
  </si>
  <si>
    <t>Spyridon Galanopoulos</t>
  </si>
  <si>
    <t>Giacomo Calogero</t>
  </si>
  <si>
    <t>Matteo Damiano</t>
  </si>
  <si>
    <t>Matteo Gori</t>
  </si>
  <si>
    <t>Giovanni Mecenero</t>
  </si>
  <si>
    <t>Romeo Passaro</t>
  </si>
  <si>
    <t>Davide Pierrat</t>
  </si>
  <si>
    <t>Tair Satubaldin</t>
  </si>
  <si>
    <t>Tamirlan Bektemissov</t>
  </si>
  <si>
    <t>Yuriy Ten</t>
  </si>
  <si>
    <t>Fetullakh Sam</t>
  </si>
  <si>
    <t>Assylbek Olzhabayev</t>
  </si>
  <si>
    <t>Batyrkhan Sakenov</t>
  </si>
  <si>
    <t>Alexandru Lopotenco</t>
  </si>
  <si>
    <t>Valentin Suruceanu</t>
  </si>
  <si>
    <t>Dumitru Josu</t>
  </si>
  <si>
    <t>Mihai Spinei</t>
  </si>
  <si>
    <t>Dan Cernatinschi</t>
  </si>
  <si>
    <t>Adelina Andrei</t>
  </si>
  <si>
    <t>Matija Delić</t>
  </si>
  <si>
    <t>Kosta Vukićević</t>
  </si>
  <si>
    <t>David Dedić</t>
  </si>
  <si>
    <t>Amir Kolić</t>
  </si>
  <si>
    <t>Miloš Barjaktarović</t>
  </si>
  <si>
    <t>Saša Lekić</t>
  </si>
  <si>
    <t>Luka Grashkoski</t>
  </si>
  <si>
    <t>Damjan Davkov</t>
  </si>
  <si>
    <t>Bojan Dimovski</t>
  </si>
  <si>
    <t>Kristina Taseva</t>
  </si>
  <si>
    <t>Alek Jarmov</t>
  </si>
  <si>
    <t>Nikola Spirovski</t>
  </si>
  <si>
    <t>Edis Memiș</t>
  </si>
  <si>
    <t>Tran Bach Nguyen</t>
  </si>
  <si>
    <t>David Andrei Anghel</t>
  </si>
  <si>
    <t>Diana Țolu</t>
  </si>
  <si>
    <t>Andrei Moldovan</t>
  </si>
  <si>
    <t>Lazea Darius</t>
  </si>
  <si>
    <t>Iustinian Cristian Constantinescu</t>
  </si>
  <si>
    <t>Andrei Gheorghe Luca</t>
  </si>
  <si>
    <t>Pana Luca</t>
  </si>
  <si>
    <t>Hamza Alshaikhi</t>
  </si>
  <si>
    <t>Muath Alghamdi</t>
  </si>
  <si>
    <t>Mohammad Aldubaisi</t>
  </si>
  <si>
    <t>Marwan Alkhayat</t>
  </si>
  <si>
    <t>Mahdi Albaik</t>
  </si>
  <si>
    <t>Dobrica Jovanović</t>
  </si>
  <si>
    <t>Miloš Milićev</t>
  </si>
  <si>
    <t>Jovan Arizanović</t>
  </si>
  <si>
    <t>Uroš Colović</t>
  </si>
  <si>
    <t>Mateja Vukelić</t>
  </si>
  <si>
    <t>Igor Engi</t>
  </si>
  <si>
    <t>Yusuf Kağan Çi̇çekdağ</t>
  </si>
  <si>
    <t>Emirhan Yağcioğlu</t>
  </si>
  <si>
    <t>Hayrettin Eren Yildiz</t>
  </si>
  <si>
    <t>Nagym Tanrygulyyev</t>
  </si>
  <si>
    <t>Akgurban Jumayev</t>
  </si>
  <si>
    <t>Dovlet Nurmyradov</t>
  </si>
  <si>
    <t>Hajymuhammet Atayev</t>
  </si>
  <si>
    <t>Didar Gayypov</t>
  </si>
  <si>
    <t>Wilf Ashworth</t>
  </si>
  <si>
    <t>Ojas Gulati</t>
  </si>
  <si>
    <t>Sean Jaffe</t>
  </si>
  <si>
    <t>Linus Luu</t>
  </si>
  <si>
    <t>Eleanor Macgillivray</t>
  </si>
  <si>
    <t>Jenni Voon</t>
  </si>
  <si>
    <t>Muhammetmyrat Gochmyradov</t>
  </si>
  <si>
    <t>Ahmed Said Gençkol</t>
  </si>
  <si>
    <t>Ahmet Çağdaş Gi̇ri̇t</t>
  </si>
  <si>
    <t>Mehmet Koca</t>
  </si>
  <si>
    <t>Ahmed Albahrani</t>
  </si>
  <si>
    <t>#98</t>
  </si>
  <si>
    <t>#90</t>
  </si>
  <si>
    <t>#102</t>
  </si>
  <si>
    <t>#104</t>
  </si>
  <si>
    <t>#106</t>
  </si>
  <si>
    <t>#63</t>
  </si>
  <si>
    <t>#85</t>
  </si>
  <si>
    <t>#92</t>
  </si>
  <si>
    <t>#81</t>
  </si>
  <si>
    <t>#4</t>
  </si>
  <si>
    <t>#47</t>
  </si>
  <si>
    <t>#14</t>
  </si>
  <si>
    <t>#15</t>
  </si>
  <si>
    <t>#5</t>
  </si>
  <si>
    <t>#101</t>
  </si>
  <si>
    <t>#89</t>
  </si>
  <si>
    <t>#42</t>
  </si>
  <si>
    <t>#39</t>
  </si>
  <si>
    <t>#79</t>
  </si>
  <si>
    <t>#8</t>
  </si>
  <si>
    <t>#10</t>
  </si>
  <si>
    <t>#78</t>
  </si>
  <si>
    <t>#13</t>
  </si>
  <si>
    <t>#56</t>
  </si>
  <si>
    <t>#6</t>
  </si>
  <si>
    <t>#107</t>
  </si>
  <si>
    <t>#100</t>
  </si>
  <si>
    <t>#16</t>
  </si>
  <si>
    <t>#1</t>
  </si>
  <si>
    <t>#29</t>
  </si>
  <si>
    <t>#34</t>
  </si>
  <si>
    <t>#17</t>
  </si>
  <si>
    <t>#3</t>
  </si>
  <si>
    <t>#27</t>
  </si>
  <si>
    <t>#84</t>
  </si>
  <si>
    <t>#2</t>
  </si>
  <si>
    <t>#21</t>
  </si>
  <si>
    <t>#11</t>
  </si>
  <si>
    <t>#12</t>
  </si>
  <si>
    <t>#9</t>
  </si>
  <si>
    <t>#99</t>
  </si>
  <si>
    <t>#7</t>
  </si>
  <si>
    <t>#32</t>
  </si>
  <si>
    <t>Tudor-Darius Cardaș</t>
  </si>
  <si>
    <t>Radu-Andrei Lecoiu</t>
  </si>
  <si>
    <t>Andrei-Alexandru Parfeni</t>
  </si>
  <si>
    <t>0G, 1S, 0B (2hm)</t>
  </si>
  <si>
    <t>0G, 1S, 5B (0hm)</t>
  </si>
  <si>
    <t>0G, 2S, 1B (3hm)</t>
  </si>
  <si>
    <t>2G, 2S, 2B (0hm)</t>
  </si>
  <si>
    <t>0G, 0S, 1B (3hm)</t>
  </si>
  <si>
    <t>0G, 0S, 5B (1hm)</t>
  </si>
  <si>
    <t>2G, 1S, 1B (2hm)</t>
  </si>
  <si>
    <t>0G, 2S, 4B (0hm)</t>
  </si>
  <si>
    <t>2G, 0S, 3B (1hm)</t>
  </si>
  <si>
    <t>0G, 0S, 2B (1hm)</t>
  </si>
  <si>
    <t>0G, 1S, 3B (1hm)</t>
  </si>
  <si>
    <t>1G, 5S, 0B (0hm)</t>
  </si>
  <si>
    <t>1G, 1S, 3B (1hm)</t>
  </si>
  <si>
    <t>0G, 1S, 4B (1hm)</t>
  </si>
  <si>
    <t>2G, 3S, 1B (0hm)</t>
  </si>
  <si>
    <t>0G, 0S, 1B (4hm)</t>
  </si>
  <si>
    <t>1G, 2S, 2B (1hm)</t>
  </si>
  <si>
    <t>#</t>
  </si>
  <si>
    <t>Name</t>
  </si>
  <si>
    <t>Team</t>
  </si>
  <si>
    <t>Code</t>
  </si>
  <si>
    <t>Total</t>
  </si>
  <si>
    <t>Medal</t>
  </si>
  <si>
    <t>Medals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</si>
</sst>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Dashed">
        <color auto="1"/>
      </top>
      <bottom/>
      <diagonal/>
    </border>
    <border>
      <left/>
      <right style="medium">
        <color indexed="64"/>
      </right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/>
      <right style="medium">
        <color indexed="64"/>
      </right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double">
        <color auto="1"/>
      </left>
      <right/>
      <top style="mediumDashed">
        <color auto="1"/>
      </top>
      <bottom/>
      <diagonal/>
    </border>
    <border>
      <left/>
      <right style="double">
        <color auto="1"/>
      </right>
      <top style="mediumDashed">
        <color auto="1"/>
      </top>
      <bottom/>
      <diagonal/>
    </border>
    <border>
      <left style="double">
        <color auto="1"/>
      </left>
      <right/>
      <top/>
      <bottom style="mediumDashed">
        <color auto="1"/>
      </bottom>
      <diagonal/>
    </border>
    <border>
      <left/>
      <right style="double">
        <color auto="1"/>
      </right>
      <top/>
      <bottom style="mediumDash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double">
        <color indexed="64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right"/>
    </xf>
    <xf numFmtId="0" fontId="0" fillId="2" borderId="2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0" fillId="2" borderId="14" xfId="0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1" xfId="0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2" borderId="23" xfId="0" applyFont="1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workbookViewId="0"/>
  </sheetViews>
  <sheetFormatPr defaultRowHeight="15"/>
  <cols>
    <col min="1" max="1" width="4.28515625" style="3" bestFit="1" customWidth="1"/>
    <col min="2" max="2" width="30.5703125" style="1" bestFit="1" customWidth="1"/>
    <col min="3" max="3" width="22.42578125" style="1" bestFit="1" customWidth="1"/>
    <col min="4" max="4" width="7" style="1" bestFit="1" customWidth="1"/>
    <col min="5" max="5" width="3" style="1" customWidth="1"/>
    <col min="6" max="7" width="3" style="1" bestFit="1" customWidth="1"/>
    <col min="8" max="8" width="3" style="1" customWidth="1"/>
    <col min="9" max="9" width="6" style="2" customWidth="1"/>
    <col min="10" max="10" width="17.5703125" style="1" bestFit="1" customWidth="1"/>
  </cols>
  <sheetData>
    <row r="1" spans="1:10" ht="16.5" thickTop="1" thickBot="1">
      <c r="A1" s="83" t="s">
        <v>299</v>
      </c>
      <c r="B1" s="84" t="s">
        <v>300</v>
      </c>
      <c r="C1" s="84" t="s">
        <v>301</v>
      </c>
      <c r="D1" s="85" t="s">
        <v>302</v>
      </c>
      <c r="E1" s="86">
        <v>1</v>
      </c>
      <c r="F1" s="86">
        <v>2</v>
      </c>
      <c r="G1" s="86">
        <v>3</v>
      </c>
      <c r="H1" s="86">
        <v>4</v>
      </c>
      <c r="I1" s="87" t="s">
        <v>303</v>
      </c>
      <c r="J1" s="88" t="s">
        <v>304</v>
      </c>
    </row>
    <row r="2" spans="1:10" ht="15.75" thickTop="1">
      <c r="A2" s="11" t="s">
        <v>264</v>
      </c>
      <c r="B2" s="7" t="s">
        <v>197</v>
      </c>
      <c r="C2" s="7" t="s">
        <v>0</v>
      </c>
      <c r="D2" s="10" t="s">
        <v>1</v>
      </c>
      <c r="E2" s="8">
        <v>10</v>
      </c>
      <c r="F2" s="8">
        <v>10</v>
      </c>
      <c r="G2" s="8">
        <v>10</v>
      </c>
      <c r="H2" s="8">
        <v>10</v>
      </c>
      <c r="I2" s="9">
        <v>40</v>
      </c>
      <c r="J2" s="12" t="s">
        <v>126</v>
      </c>
    </row>
    <row r="3" spans="1:10">
      <c r="A3" s="11" t="s">
        <v>264</v>
      </c>
      <c r="B3" s="7" t="s">
        <v>211</v>
      </c>
      <c r="C3" s="7" t="s">
        <v>2</v>
      </c>
      <c r="D3" s="10" t="s">
        <v>3</v>
      </c>
      <c r="E3" s="8">
        <v>10</v>
      </c>
      <c r="F3" s="8">
        <v>10</v>
      </c>
      <c r="G3" s="8">
        <v>10</v>
      </c>
      <c r="H3" s="8">
        <v>10</v>
      </c>
      <c r="I3" s="9">
        <v>40</v>
      </c>
      <c r="J3" s="12" t="s">
        <v>126</v>
      </c>
    </row>
    <row r="4" spans="1:10">
      <c r="A4" s="63" t="s">
        <v>268</v>
      </c>
      <c r="B4" s="64" t="s">
        <v>203</v>
      </c>
      <c r="C4" s="64" t="s">
        <v>121</v>
      </c>
      <c r="D4" s="65" t="s">
        <v>4</v>
      </c>
      <c r="E4" s="44">
        <v>10</v>
      </c>
      <c r="F4" s="44">
        <v>10</v>
      </c>
      <c r="G4" s="44">
        <v>9</v>
      </c>
      <c r="H4" s="44">
        <v>5</v>
      </c>
      <c r="I4" s="45">
        <v>34</v>
      </c>
      <c r="J4" s="46" t="s">
        <v>126</v>
      </c>
    </row>
    <row r="5" spans="1:10">
      <c r="A5" s="11" t="s">
        <v>245</v>
      </c>
      <c r="B5" s="7" t="s">
        <v>149</v>
      </c>
      <c r="C5" s="7" t="s">
        <v>5</v>
      </c>
      <c r="D5" s="10" t="s">
        <v>6</v>
      </c>
      <c r="E5" s="8">
        <v>10</v>
      </c>
      <c r="F5" s="8">
        <v>10</v>
      </c>
      <c r="G5" s="8">
        <v>10</v>
      </c>
      <c r="H5" s="8">
        <v>3</v>
      </c>
      <c r="I5" s="9">
        <v>33</v>
      </c>
      <c r="J5" s="12" t="s">
        <v>126</v>
      </c>
    </row>
    <row r="6" spans="1:10">
      <c r="A6" s="11" t="s">
        <v>245</v>
      </c>
      <c r="B6" s="7" t="s">
        <v>153</v>
      </c>
      <c r="C6" s="7" t="s">
        <v>5</v>
      </c>
      <c r="D6" s="10" t="s">
        <v>7</v>
      </c>
      <c r="E6" s="8">
        <v>10</v>
      </c>
      <c r="F6" s="8">
        <v>10</v>
      </c>
      <c r="G6" s="8">
        <v>10</v>
      </c>
      <c r="H6" s="8">
        <v>3</v>
      </c>
      <c r="I6" s="9">
        <v>33</v>
      </c>
      <c r="J6" s="12" t="s">
        <v>126</v>
      </c>
    </row>
    <row r="7" spans="1:10">
      <c r="A7" s="63" t="s">
        <v>245</v>
      </c>
      <c r="B7" s="64" t="s">
        <v>168</v>
      </c>
      <c r="C7" s="64" t="s">
        <v>11</v>
      </c>
      <c r="D7" s="65" t="s">
        <v>12</v>
      </c>
      <c r="E7" s="44">
        <v>10</v>
      </c>
      <c r="F7" s="44">
        <v>10</v>
      </c>
      <c r="G7" s="44">
        <v>9</v>
      </c>
      <c r="H7" s="44">
        <v>4</v>
      </c>
      <c r="I7" s="45">
        <v>33</v>
      </c>
      <c r="J7" s="46" t="s">
        <v>126</v>
      </c>
    </row>
    <row r="8" spans="1:10">
      <c r="A8" s="11" t="s">
        <v>245</v>
      </c>
      <c r="B8" s="7" t="s">
        <v>182</v>
      </c>
      <c r="C8" s="7" t="s">
        <v>8</v>
      </c>
      <c r="D8" s="10" t="s">
        <v>9</v>
      </c>
      <c r="E8" s="8">
        <v>10</v>
      </c>
      <c r="F8" s="8">
        <v>10</v>
      </c>
      <c r="G8" s="8">
        <v>10</v>
      </c>
      <c r="H8" s="8">
        <v>3</v>
      </c>
      <c r="I8" s="9">
        <v>33</v>
      </c>
      <c r="J8" s="12" t="s">
        <v>126</v>
      </c>
    </row>
    <row r="9" spans="1:10">
      <c r="A9" s="63" t="s">
        <v>245</v>
      </c>
      <c r="B9" s="64" t="s">
        <v>225</v>
      </c>
      <c r="C9" s="64" t="s">
        <v>122</v>
      </c>
      <c r="D9" s="65" t="s">
        <v>10</v>
      </c>
      <c r="E9" s="44">
        <v>10</v>
      </c>
      <c r="F9" s="44">
        <v>10</v>
      </c>
      <c r="G9" s="44">
        <v>10</v>
      </c>
      <c r="H9" s="44">
        <v>3</v>
      </c>
      <c r="I9" s="45">
        <v>33</v>
      </c>
      <c r="J9" s="46" t="s">
        <v>126</v>
      </c>
    </row>
    <row r="10" spans="1:10">
      <c r="A10" s="63" t="s">
        <v>275</v>
      </c>
      <c r="B10" s="64" t="s">
        <v>171</v>
      </c>
      <c r="C10" s="64" t="s">
        <v>11</v>
      </c>
      <c r="D10" s="65" t="s">
        <v>15</v>
      </c>
      <c r="E10" s="44">
        <v>10</v>
      </c>
      <c r="F10" s="44">
        <v>10</v>
      </c>
      <c r="G10" s="44">
        <v>10</v>
      </c>
      <c r="H10" s="44">
        <v>2</v>
      </c>
      <c r="I10" s="45">
        <v>32</v>
      </c>
      <c r="J10" s="46" t="s">
        <v>126</v>
      </c>
    </row>
    <row r="11" spans="1:10">
      <c r="A11" s="11" t="s">
        <v>275</v>
      </c>
      <c r="B11" s="7" t="s">
        <v>179</v>
      </c>
      <c r="C11" s="7" t="s">
        <v>8</v>
      </c>
      <c r="D11" s="10" t="s">
        <v>18</v>
      </c>
      <c r="E11" s="8">
        <v>10</v>
      </c>
      <c r="F11" s="8">
        <v>10</v>
      </c>
      <c r="G11" s="8">
        <v>5</v>
      </c>
      <c r="H11" s="8">
        <v>7</v>
      </c>
      <c r="I11" s="9">
        <v>32</v>
      </c>
      <c r="J11" s="12" t="s">
        <v>126</v>
      </c>
    </row>
    <row r="12" spans="1:10">
      <c r="A12" s="11" t="s">
        <v>275</v>
      </c>
      <c r="B12" s="7" t="s">
        <v>216</v>
      </c>
      <c r="C12" s="7" t="s">
        <v>2</v>
      </c>
      <c r="D12" s="10" t="s">
        <v>16</v>
      </c>
      <c r="E12" s="8">
        <v>10</v>
      </c>
      <c r="F12" s="8">
        <v>10</v>
      </c>
      <c r="G12" s="8">
        <v>9</v>
      </c>
      <c r="H12" s="8">
        <v>3</v>
      </c>
      <c r="I12" s="9">
        <v>32</v>
      </c>
      <c r="J12" s="12" t="s">
        <v>126</v>
      </c>
    </row>
    <row r="13" spans="1:10">
      <c r="A13" s="11" t="s">
        <v>275</v>
      </c>
      <c r="B13" s="7" t="s">
        <v>232</v>
      </c>
      <c r="C13" s="7" t="s">
        <v>13</v>
      </c>
      <c r="D13" s="10" t="s">
        <v>17</v>
      </c>
      <c r="E13" s="8">
        <v>10</v>
      </c>
      <c r="F13" s="8">
        <v>10</v>
      </c>
      <c r="G13" s="8">
        <v>8</v>
      </c>
      <c r="H13" s="8">
        <v>4</v>
      </c>
      <c r="I13" s="9">
        <v>32</v>
      </c>
      <c r="J13" s="12" t="s">
        <v>126</v>
      </c>
    </row>
    <row r="14" spans="1:10" ht="15.75" thickBot="1">
      <c r="A14" s="11" t="s">
        <v>275</v>
      </c>
      <c r="B14" s="7" t="s">
        <v>219</v>
      </c>
      <c r="C14" s="7" t="s">
        <v>13</v>
      </c>
      <c r="D14" s="10" t="s">
        <v>14</v>
      </c>
      <c r="E14" s="8">
        <v>10</v>
      </c>
      <c r="F14" s="8">
        <v>10</v>
      </c>
      <c r="G14" s="8">
        <v>10</v>
      </c>
      <c r="H14" s="8">
        <v>2</v>
      </c>
      <c r="I14" s="9">
        <v>32</v>
      </c>
      <c r="J14" s="12" t="s">
        <v>126</v>
      </c>
    </row>
    <row r="15" spans="1:10">
      <c r="A15" s="66" t="s">
        <v>247</v>
      </c>
      <c r="B15" s="67" t="s">
        <v>137</v>
      </c>
      <c r="C15" s="67" t="s">
        <v>24</v>
      </c>
      <c r="D15" s="68" t="s">
        <v>25</v>
      </c>
      <c r="E15" s="69">
        <v>10</v>
      </c>
      <c r="F15" s="69">
        <v>10</v>
      </c>
      <c r="G15" s="69">
        <v>0</v>
      </c>
      <c r="H15" s="69">
        <v>10</v>
      </c>
      <c r="I15" s="70">
        <v>30</v>
      </c>
      <c r="J15" s="71" t="s">
        <v>127</v>
      </c>
    </row>
    <row r="16" spans="1:10">
      <c r="A16" s="11" t="s">
        <v>247</v>
      </c>
      <c r="B16" s="7" t="s">
        <v>151</v>
      </c>
      <c r="C16" s="7" t="s">
        <v>5</v>
      </c>
      <c r="D16" s="10" t="s">
        <v>19</v>
      </c>
      <c r="E16" s="8">
        <v>10</v>
      </c>
      <c r="F16" s="8">
        <v>10</v>
      </c>
      <c r="G16" s="8">
        <v>10</v>
      </c>
      <c r="H16" s="8">
        <v>0</v>
      </c>
      <c r="I16" s="9">
        <v>30</v>
      </c>
      <c r="J16" s="12" t="s">
        <v>127</v>
      </c>
    </row>
    <row r="17" spans="1:10">
      <c r="A17" s="11" t="s">
        <v>247</v>
      </c>
      <c r="B17" s="7" t="s">
        <v>152</v>
      </c>
      <c r="C17" s="7" t="s">
        <v>5</v>
      </c>
      <c r="D17" s="10" t="s">
        <v>20</v>
      </c>
      <c r="E17" s="8">
        <v>10</v>
      </c>
      <c r="F17" s="8">
        <v>10</v>
      </c>
      <c r="G17" s="8">
        <v>10</v>
      </c>
      <c r="H17" s="8">
        <v>0</v>
      </c>
      <c r="I17" s="9">
        <v>30</v>
      </c>
      <c r="J17" s="12" t="s">
        <v>127</v>
      </c>
    </row>
    <row r="18" spans="1:10">
      <c r="A18" s="11" t="s">
        <v>247</v>
      </c>
      <c r="B18" s="7" t="s">
        <v>196</v>
      </c>
      <c r="C18" s="7" t="s">
        <v>123</v>
      </c>
      <c r="D18" s="10" t="s">
        <v>21</v>
      </c>
      <c r="E18" s="8">
        <v>10</v>
      </c>
      <c r="F18" s="8">
        <v>10</v>
      </c>
      <c r="G18" s="8">
        <v>0</v>
      </c>
      <c r="H18" s="8">
        <v>10</v>
      </c>
      <c r="I18" s="9">
        <v>30</v>
      </c>
      <c r="J18" s="12" t="s">
        <v>127</v>
      </c>
    </row>
    <row r="19" spans="1:10">
      <c r="A19" s="11" t="s">
        <v>247</v>
      </c>
      <c r="B19" s="7" t="s">
        <v>280</v>
      </c>
      <c r="C19" s="7" t="s">
        <v>0</v>
      </c>
      <c r="D19" s="10" t="s">
        <v>22</v>
      </c>
      <c r="E19" s="8">
        <v>10</v>
      </c>
      <c r="F19" s="8">
        <v>10</v>
      </c>
      <c r="G19" s="8">
        <v>0</v>
      </c>
      <c r="H19" s="8">
        <v>10</v>
      </c>
      <c r="I19" s="9">
        <v>30</v>
      </c>
      <c r="J19" s="12" t="s">
        <v>127</v>
      </c>
    </row>
    <row r="20" spans="1:10">
      <c r="A20" s="11" t="s">
        <v>247</v>
      </c>
      <c r="B20" s="7" t="s">
        <v>214</v>
      </c>
      <c r="C20" s="7" t="s">
        <v>2</v>
      </c>
      <c r="D20" s="10" t="s">
        <v>26</v>
      </c>
      <c r="E20" s="8">
        <v>10</v>
      </c>
      <c r="F20" s="8">
        <v>10</v>
      </c>
      <c r="G20" s="8">
        <v>7</v>
      </c>
      <c r="H20" s="8">
        <v>3</v>
      </c>
      <c r="I20" s="9">
        <v>30</v>
      </c>
      <c r="J20" s="12" t="s">
        <v>127</v>
      </c>
    </row>
    <row r="21" spans="1:10">
      <c r="A21" s="11" t="s">
        <v>247</v>
      </c>
      <c r="B21" s="7" t="s">
        <v>233</v>
      </c>
      <c r="C21" s="7" t="s">
        <v>13</v>
      </c>
      <c r="D21" s="10" t="s">
        <v>23</v>
      </c>
      <c r="E21" s="8">
        <v>10</v>
      </c>
      <c r="F21" s="8">
        <v>10</v>
      </c>
      <c r="G21" s="8">
        <v>10</v>
      </c>
      <c r="H21" s="8">
        <v>0</v>
      </c>
      <c r="I21" s="9">
        <v>30</v>
      </c>
      <c r="J21" s="12" t="s">
        <v>127</v>
      </c>
    </row>
    <row r="22" spans="1:10">
      <c r="A22" s="11" t="s">
        <v>272</v>
      </c>
      <c r="B22" s="7" t="s">
        <v>147</v>
      </c>
      <c r="C22" s="7" t="s">
        <v>124</v>
      </c>
      <c r="D22" s="10" t="s">
        <v>32</v>
      </c>
      <c r="E22" s="8">
        <v>10</v>
      </c>
      <c r="F22" s="8">
        <v>10</v>
      </c>
      <c r="G22" s="8">
        <v>8</v>
      </c>
      <c r="H22" s="8">
        <v>1</v>
      </c>
      <c r="I22" s="9">
        <v>29</v>
      </c>
      <c r="J22" s="12" t="s">
        <v>127</v>
      </c>
    </row>
    <row r="23" spans="1:10">
      <c r="A23" s="63" t="s">
        <v>272</v>
      </c>
      <c r="B23" s="64" t="s">
        <v>169</v>
      </c>
      <c r="C23" s="64" t="s">
        <v>11</v>
      </c>
      <c r="D23" s="65" t="s">
        <v>29</v>
      </c>
      <c r="E23" s="44">
        <v>10</v>
      </c>
      <c r="F23" s="44">
        <v>10</v>
      </c>
      <c r="G23" s="44">
        <v>9</v>
      </c>
      <c r="H23" s="44">
        <v>0</v>
      </c>
      <c r="I23" s="45">
        <v>29</v>
      </c>
      <c r="J23" s="46" t="s">
        <v>127</v>
      </c>
    </row>
    <row r="24" spans="1:10">
      <c r="A24" s="11" t="s">
        <v>272</v>
      </c>
      <c r="B24" s="7" t="s">
        <v>198</v>
      </c>
      <c r="C24" s="7" t="s">
        <v>0</v>
      </c>
      <c r="D24" s="10" t="s">
        <v>31</v>
      </c>
      <c r="E24" s="8">
        <v>10</v>
      </c>
      <c r="F24" s="8">
        <v>10</v>
      </c>
      <c r="G24" s="8">
        <v>8</v>
      </c>
      <c r="H24" s="8">
        <v>1</v>
      </c>
      <c r="I24" s="9">
        <v>29</v>
      </c>
      <c r="J24" s="12" t="s">
        <v>127</v>
      </c>
    </row>
    <row r="25" spans="1:10">
      <c r="A25" s="63" t="s">
        <v>272</v>
      </c>
      <c r="B25" s="64" t="s">
        <v>202</v>
      </c>
      <c r="C25" s="64" t="s">
        <v>121</v>
      </c>
      <c r="D25" s="65" t="s">
        <v>30</v>
      </c>
      <c r="E25" s="44">
        <v>10</v>
      </c>
      <c r="F25" s="44">
        <v>10</v>
      </c>
      <c r="G25" s="44">
        <v>0</v>
      </c>
      <c r="H25" s="44">
        <v>9</v>
      </c>
      <c r="I25" s="45">
        <v>29</v>
      </c>
      <c r="J25" s="46" t="s">
        <v>127</v>
      </c>
    </row>
    <row r="26" spans="1:10">
      <c r="A26" s="11" t="s">
        <v>272</v>
      </c>
      <c r="B26" s="72" t="s">
        <v>215</v>
      </c>
      <c r="C26" s="72" t="s">
        <v>2</v>
      </c>
      <c r="D26" s="73" t="s">
        <v>27</v>
      </c>
      <c r="E26" s="74">
        <v>10</v>
      </c>
      <c r="F26" s="74">
        <v>10</v>
      </c>
      <c r="G26" s="74">
        <v>9</v>
      </c>
      <c r="H26" s="74">
        <v>0</v>
      </c>
      <c r="I26" s="75">
        <v>29</v>
      </c>
      <c r="J26" s="76" t="s">
        <v>127</v>
      </c>
    </row>
    <row r="27" spans="1:10">
      <c r="A27" s="11" t="s">
        <v>272</v>
      </c>
      <c r="B27" s="7" t="s">
        <v>218</v>
      </c>
      <c r="C27" s="7" t="s">
        <v>13</v>
      </c>
      <c r="D27" s="10" t="s">
        <v>28</v>
      </c>
      <c r="E27" s="8">
        <v>10</v>
      </c>
      <c r="F27" s="8">
        <v>10</v>
      </c>
      <c r="G27" s="8">
        <v>9</v>
      </c>
      <c r="H27" s="8">
        <v>0</v>
      </c>
      <c r="I27" s="9">
        <v>29</v>
      </c>
      <c r="J27" s="12" t="s">
        <v>127</v>
      </c>
    </row>
    <row r="28" spans="1:10">
      <c r="A28" s="63" t="s">
        <v>269</v>
      </c>
      <c r="B28" s="64" t="s">
        <v>206</v>
      </c>
      <c r="C28" s="64" t="s">
        <v>125</v>
      </c>
      <c r="D28" s="65" t="s">
        <v>33</v>
      </c>
      <c r="E28" s="44">
        <v>10</v>
      </c>
      <c r="F28" s="44">
        <v>10</v>
      </c>
      <c r="G28" s="44">
        <v>8</v>
      </c>
      <c r="H28" s="44">
        <v>0</v>
      </c>
      <c r="I28" s="45">
        <v>28</v>
      </c>
      <c r="J28" s="46" t="s">
        <v>127</v>
      </c>
    </row>
    <row r="29" spans="1:10">
      <c r="A29" s="63" t="s">
        <v>269</v>
      </c>
      <c r="B29" s="64" t="s">
        <v>230</v>
      </c>
      <c r="C29" s="64" t="s">
        <v>122</v>
      </c>
      <c r="D29" s="65" t="s">
        <v>34</v>
      </c>
      <c r="E29" s="44">
        <v>10</v>
      </c>
      <c r="F29" s="44">
        <v>10</v>
      </c>
      <c r="G29" s="44">
        <v>8</v>
      </c>
      <c r="H29" s="44">
        <v>0</v>
      </c>
      <c r="I29" s="45">
        <v>28</v>
      </c>
      <c r="J29" s="46" t="s">
        <v>127</v>
      </c>
    </row>
    <row r="30" spans="1:10">
      <c r="A30" s="63" t="s">
        <v>265</v>
      </c>
      <c r="B30" s="64" t="s">
        <v>177</v>
      </c>
      <c r="C30" s="64" t="s">
        <v>37</v>
      </c>
      <c r="D30" s="65" t="s">
        <v>38</v>
      </c>
      <c r="E30" s="44">
        <v>10</v>
      </c>
      <c r="F30" s="44">
        <v>10</v>
      </c>
      <c r="G30" s="44">
        <v>0</v>
      </c>
      <c r="H30" s="44">
        <v>7</v>
      </c>
      <c r="I30" s="45">
        <v>27</v>
      </c>
      <c r="J30" s="46" t="s">
        <v>127</v>
      </c>
    </row>
    <row r="31" spans="1:10">
      <c r="A31" s="11" t="s">
        <v>265</v>
      </c>
      <c r="B31" s="7" t="s">
        <v>199</v>
      </c>
      <c r="C31" s="7" t="s">
        <v>0</v>
      </c>
      <c r="D31" s="10" t="s">
        <v>35</v>
      </c>
      <c r="E31" s="8">
        <v>10</v>
      </c>
      <c r="F31" s="8">
        <v>10</v>
      </c>
      <c r="G31" s="8">
        <v>7</v>
      </c>
      <c r="H31" s="8">
        <v>0</v>
      </c>
      <c r="I31" s="9">
        <v>27</v>
      </c>
      <c r="J31" s="12" t="s">
        <v>127</v>
      </c>
    </row>
    <row r="32" spans="1:10">
      <c r="A32" s="11" t="s">
        <v>265</v>
      </c>
      <c r="B32" s="7" t="s">
        <v>234</v>
      </c>
      <c r="C32" s="7" t="s">
        <v>13</v>
      </c>
      <c r="D32" s="10" t="s">
        <v>36</v>
      </c>
      <c r="E32" s="8">
        <v>10</v>
      </c>
      <c r="F32" s="8">
        <v>10</v>
      </c>
      <c r="G32" s="8">
        <v>0</v>
      </c>
      <c r="H32" s="8">
        <v>7</v>
      </c>
      <c r="I32" s="9">
        <v>27</v>
      </c>
      <c r="J32" s="12" t="s">
        <v>127</v>
      </c>
    </row>
    <row r="33" spans="1:10">
      <c r="A33" s="11" t="s">
        <v>278</v>
      </c>
      <c r="B33" s="7" t="s">
        <v>212</v>
      </c>
      <c r="C33" s="7" t="s">
        <v>2</v>
      </c>
      <c r="D33" s="10" t="s">
        <v>40</v>
      </c>
      <c r="E33" s="8">
        <v>10</v>
      </c>
      <c r="F33" s="8">
        <v>10</v>
      </c>
      <c r="G33" s="8">
        <v>2</v>
      </c>
      <c r="H33" s="8">
        <v>4</v>
      </c>
      <c r="I33" s="9">
        <v>26</v>
      </c>
      <c r="J33" s="12" t="s">
        <v>127</v>
      </c>
    </row>
    <row r="34" spans="1:10">
      <c r="A34" s="63" t="s">
        <v>278</v>
      </c>
      <c r="B34" s="64" t="s">
        <v>228</v>
      </c>
      <c r="C34" s="64" t="s">
        <v>122</v>
      </c>
      <c r="D34" s="65" t="s">
        <v>39</v>
      </c>
      <c r="E34" s="44">
        <v>10</v>
      </c>
      <c r="F34" s="44">
        <v>10</v>
      </c>
      <c r="G34" s="44">
        <v>0</v>
      </c>
      <c r="H34" s="44">
        <v>6</v>
      </c>
      <c r="I34" s="45">
        <v>26</v>
      </c>
      <c r="J34" s="46" t="s">
        <v>127</v>
      </c>
    </row>
    <row r="35" spans="1:10">
      <c r="A35" s="11" t="s">
        <v>266</v>
      </c>
      <c r="B35" s="7" t="s">
        <v>131</v>
      </c>
      <c r="C35" s="7" t="s">
        <v>43</v>
      </c>
      <c r="D35" s="10" t="s">
        <v>44</v>
      </c>
      <c r="E35" s="8">
        <v>10</v>
      </c>
      <c r="F35" s="8">
        <v>10</v>
      </c>
      <c r="G35" s="8">
        <v>4</v>
      </c>
      <c r="H35" s="8">
        <v>1</v>
      </c>
      <c r="I35" s="9">
        <v>25</v>
      </c>
      <c r="J35" s="12" t="s">
        <v>127</v>
      </c>
    </row>
    <row r="36" spans="1:10">
      <c r="A36" s="11" t="s">
        <v>266</v>
      </c>
      <c r="B36" s="7" t="s">
        <v>144</v>
      </c>
      <c r="C36" s="7" t="s">
        <v>124</v>
      </c>
      <c r="D36" s="10" t="s">
        <v>45</v>
      </c>
      <c r="E36" s="8">
        <v>10</v>
      </c>
      <c r="F36" s="8">
        <v>10</v>
      </c>
      <c r="G36" s="8">
        <v>4</v>
      </c>
      <c r="H36" s="8">
        <v>1</v>
      </c>
      <c r="I36" s="9">
        <v>25</v>
      </c>
      <c r="J36" s="12" t="s">
        <v>127</v>
      </c>
    </row>
    <row r="37" spans="1:10">
      <c r="A37" s="63" t="s">
        <v>266</v>
      </c>
      <c r="B37" s="64" t="s">
        <v>173</v>
      </c>
      <c r="C37" s="64" t="s">
        <v>37</v>
      </c>
      <c r="D37" s="65" t="s">
        <v>42</v>
      </c>
      <c r="E37" s="44">
        <v>10</v>
      </c>
      <c r="F37" s="44">
        <v>10</v>
      </c>
      <c r="G37" s="44">
        <v>5</v>
      </c>
      <c r="H37" s="44">
        <v>0</v>
      </c>
      <c r="I37" s="45">
        <v>25</v>
      </c>
      <c r="J37" s="46" t="s">
        <v>127</v>
      </c>
    </row>
    <row r="38" spans="1:10">
      <c r="A38" s="11" t="s">
        <v>266</v>
      </c>
      <c r="B38" s="7" t="s">
        <v>279</v>
      </c>
      <c r="C38" s="7" t="s">
        <v>0</v>
      </c>
      <c r="D38" s="10" t="s">
        <v>46</v>
      </c>
      <c r="E38" s="8">
        <v>10</v>
      </c>
      <c r="F38" s="8">
        <v>10</v>
      </c>
      <c r="G38" s="8">
        <v>3</v>
      </c>
      <c r="H38" s="8">
        <v>2</v>
      </c>
      <c r="I38" s="9">
        <v>25</v>
      </c>
      <c r="J38" s="12" t="s">
        <v>127</v>
      </c>
    </row>
    <row r="39" spans="1:10" ht="15.75" thickBot="1">
      <c r="A39" s="24" t="s">
        <v>266</v>
      </c>
      <c r="B39" s="20" t="s">
        <v>200</v>
      </c>
      <c r="C39" s="20" t="s">
        <v>0</v>
      </c>
      <c r="D39" s="21" t="s">
        <v>41</v>
      </c>
      <c r="E39" s="22">
        <v>10</v>
      </c>
      <c r="F39" s="22">
        <v>10</v>
      </c>
      <c r="G39" s="22">
        <v>0</v>
      </c>
      <c r="H39" s="22">
        <v>5</v>
      </c>
      <c r="I39" s="23">
        <v>25</v>
      </c>
      <c r="J39" s="25" t="s">
        <v>127</v>
      </c>
    </row>
    <row r="40" spans="1:10">
      <c r="A40" s="11" t="s">
        <v>253</v>
      </c>
      <c r="B40" s="7" t="s">
        <v>166</v>
      </c>
      <c r="C40" s="7" t="s">
        <v>47</v>
      </c>
      <c r="D40" s="10" t="s">
        <v>48</v>
      </c>
      <c r="E40" s="8">
        <v>10</v>
      </c>
      <c r="F40" s="8">
        <v>10</v>
      </c>
      <c r="G40" s="8">
        <v>0</v>
      </c>
      <c r="H40" s="8">
        <v>4</v>
      </c>
      <c r="I40" s="9">
        <v>24</v>
      </c>
      <c r="J40" s="12" t="s">
        <v>128</v>
      </c>
    </row>
    <row r="41" spans="1:10">
      <c r="A41" s="63" t="s">
        <v>253</v>
      </c>
      <c r="B41" s="64" t="s">
        <v>170</v>
      </c>
      <c r="C41" s="64" t="s">
        <v>11</v>
      </c>
      <c r="D41" s="65" t="s">
        <v>49</v>
      </c>
      <c r="E41" s="44">
        <v>10</v>
      </c>
      <c r="F41" s="44">
        <v>10</v>
      </c>
      <c r="G41" s="44">
        <v>4</v>
      </c>
      <c r="H41" s="44">
        <v>0</v>
      </c>
      <c r="I41" s="45">
        <v>24</v>
      </c>
      <c r="J41" s="46" t="s">
        <v>128</v>
      </c>
    </row>
    <row r="42" spans="1:10">
      <c r="A42" s="63" t="s">
        <v>253</v>
      </c>
      <c r="B42" s="64" t="s">
        <v>204</v>
      </c>
      <c r="C42" s="64" t="s">
        <v>121</v>
      </c>
      <c r="D42" s="65" t="s">
        <v>50</v>
      </c>
      <c r="E42" s="44">
        <v>10</v>
      </c>
      <c r="F42" s="44">
        <v>4</v>
      </c>
      <c r="G42" s="44">
        <v>0</v>
      </c>
      <c r="H42" s="44">
        <v>10</v>
      </c>
      <c r="I42" s="45">
        <v>24</v>
      </c>
      <c r="J42" s="46" t="s">
        <v>128</v>
      </c>
    </row>
    <row r="43" spans="1:10">
      <c r="A43" s="63" t="s">
        <v>252</v>
      </c>
      <c r="B43" s="64" t="s">
        <v>138</v>
      </c>
      <c r="C43" s="64" t="s">
        <v>24</v>
      </c>
      <c r="D43" s="65" t="s">
        <v>53</v>
      </c>
      <c r="E43" s="44">
        <v>10</v>
      </c>
      <c r="F43" s="44">
        <v>10</v>
      </c>
      <c r="G43" s="44">
        <v>0</v>
      </c>
      <c r="H43" s="44">
        <v>3</v>
      </c>
      <c r="I43" s="45">
        <v>23</v>
      </c>
      <c r="J43" s="46" t="s">
        <v>128</v>
      </c>
    </row>
    <row r="44" spans="1:10">
      <c r="A44" s="63" t="s">
        <v>252</v>
      </c>
      <c r="B44" s="64" t="s">
        <v>139</v>
      </c>
      <c r="C44" s="64" t="s">
        <v>24</v>
      </c>
      <c r="D44" s="65" t="s">
        <v>54</v>
      </c>
      <c r="E44" s="44">
        <v>10</v>
      </c>
      <c r="F44" s="44">
        <v>10</v>
      </c>
      <c r="G44" s="44">
        <v>0</v>
      </c>
      <c r="H44" s="44">
        <v>3</v>
      </c>
      <c r="I44" s="45">
        <v>23</v>
      </c>
      <c r="J44" s="46" t="s">
        <v>128</v>
      </c>
    </row>
    <row r="45" spans="1:10">
      <c r="A45" s="11" t="s">
        <v>252</v>
      </c>
      <c r="B45" s="7" t="s">
        <v>163</v>
      </c>
      <c r="C45" s="7" t="s">
        <v>47</v>
      </c>
      <c r="D45" s="10" t="s">
        <v>51</v>
      </c>
      <c r="E45" s="8">
        <v>10</v>
      </c>
      <c r="F45" s="8">
        <v>10</v>
      </c>
      <c r="G45" s="8">
        <v>0</v>
      </c>
      <c r="H45" s="8">
        <v>3</v>
      </c>
      <c r="I45" s="9">
        <v>23</v>
      </c>
      <c r="J45" s="12" t="s">
        <v>128</v>
      </c>
    </row>
    <row r="46" spans="1:10">
      <c r="A46" s="11" t="s">
        <v>252</v>
      </c>
      <c r="B46" s="7" t="s">
        <v>192</v>
      </c>
      <c r="C46" s="7" t="s">
        <v>123</v>
      </c>
      <c r="D46" s="10" t="s">
        <v>52</v>
      </c>
      <c r="E46" s="8">
        <v>10</v>
      </c>
      <c r="F46" s="8">
        <v>10</v>
      </c>
      <c r="G46" s="8">
        <v>0</v>
      </c>
      <c r="H46" s="8">
        <v>3</v>
      </c>
      <c r="I46" s="9">
        <v>23</v>
      </c>
      <c r="J46" s="12" t="s">
        <v>128</v>
      </c>
    </row>
    <row r="47" spans="1:10">
      <c r="A47" s="63" t="s">
        <v>252</v>
      </c>
      <c r="B47" s="64" t="s">
        <v>201</v>
      </c>
      <c r="C47" s="64" t="s">
        <v>121</v>
      </c>
      <c r="D47" s="65" t="s">
        <v>55</v>
      </c>
      <c r="E47" s="44">
        <v>10</v>
      </c>
      <c r="F47" s="44">
        <v>10</v>
      </c>
      <c r="G47" s="44">
        <v>0</v>
      </c>
      <c r="H47" s="44">
        <v>3</v>
      </c>
      <c r="I47" s="45">
        <v>23</v>
      </c>
      <c r="J47" s="46" t="s">
        <v>128</v>
      </c>
    </row>
    <row r="48" spans="1:10">
      <c r="A48" s="63" t="s">
        <v>246</v>
      </c>
      <c r="B48" s="64" t="s">
        <v>141</v>
      </c>
      <c r="C48" s="64" t="s">
        <v>24</v>
      </c>
      <c r="D48" s="65" t="s">
        <v>61</v>
      </c>
      <c r="E48" s="44">
        <v>10</v>
      </c>
      <c r="F48" s="44">
        <v>10</v>
      </c>
      <c r="G48" s="44">
        <v>0</v>
      </c>
      <c r="H48" s="44">
        <v>2</v>
      </c>
      <c r="I48" s="45">
        <v>22</v>
      </c>
      <c r="J48" s="46" t="s">
        <v>128</v>
      </c>
    </row>
    <row r="49" spans="1:10">
      <c r="A49" s="11" t="s">
        <v>246</v>
      </c>
      <c r="B49" s="7" t="s">
        <v>150</v>
      </c>
      <c r="C49" s="7" t="s">
        <v>5</v>
      </c>
      <c r="D49" s="10" t="s">
        <v>56</v>
      </c>
      <c r="E49" s="8">
        <v>10</v>
      </c>
      <c r="F49" s="8">
        <v>10</v>
      </c>
      <c r="G49" s="8">
        <v>0</v>
      </c>
      <c r="H49" s="8">
        <v>2</v>
      </c>
      <c r="I49" s="9">
        <v>22</v>
      </c>
      <c r="J49" s="12" t="s">
        <v>128</v>
      </c>
    </row>
    <row r="50" spans="1:10">
      <c r="A50" s="11" t="s">
        <v>246</v>
      </c>
      <c r="B50" s="7" t="s">
        <v>154</v>
      </c>
      <c r="C50" s="7" t="s">
        <v>5</v>
      </c>
      <c r="D50" s="10" t="s">
        <v>57</v>
      </c>
      <c r="E50" s="8">
        <v>10</v>
      </c>
      <c r="F50" s="8">
        <v>2</v>
      </c>
      <c r="G50" s="8">
        <v>10</v>
      </c>
      <c r="H50" s="8">
        <v>0</v>
      </c>
      <c r="I50" s="9">
        <v>22</v>
      </c>
      <c r="J50" s="12" t="s">
        <v>128</v>
      </c>
    </row>
    <row r="51" spans="1:10">
      <c r="A51" s="11" t="s">
        <v>246</v>
      </c>
      <c r="B51" s="7" t="s">
        <v>161</v>
      </c>
      <c r="C51" s="7" t="s">
        <v>47</v>
      </c>
      <c r="D51" s="10" t="s">
        <v>58</v>
      </c>
      <c r="E51" s="8">
        <v>10</v>
      </c>
      <c r="F51" s="8">
        <v>10</v>
      </c>
      <c r="G51" s="8">
        <v>2</v>
      </c>
      <c r="H51" s="8">
        <v>0</v>
      </c>
      <c r="I51" s="9">
        <v>22</v>
      </c>
      <c r="J51" s="12" t="s">
        <v>128</v>
      </c>
    </row>
    <row r="52" spans="1:10">
      <c r="A52" s="11" t="s">
        <v>246</v>
      </c>
      <c r="B52" s="7" t="s">
        <v>164</v>
      </c>
      <c r="C52" s="7" t="s">
        <v>47</v>
      </c>
      <c r="D52" s="10" t="s">
        <v>59</v>
      </c>
      <c r="E52" s="8">
        <v>10</v>
      </c>
      <c r="F52" s="8">
        <v>10</v>
      </c>
      <c r="G52" s="8">
        <v>2</v>
      </c>
      <c r="H52" s="8">
        <v>0</v>
      </c>
      <c r="I52" s="9">
        <v>22</v>
      </c>
      <c r="J52" s="12" t="s">
        <v>128</v>
      </c>
    </row>
    <row r="53" spans="1:10">
      <c r="A53" s="11" t="s">
        <v>246</v>
      </c>
      <c r="B53" s="7" t="s">
        <v>165</v>
      </c>
      <c r="C53" s="7" t="s">
        <v>47</v>
      </c>
      <c r="D53" s="10" t="s">
        <v>60</v>
      </c>
      <c r="E53" s="8">
        <v>10</v>
      </c>
      <c r="F53" s="8">
        <v>10</v>
      </c>
      <c r="G53" s="8">
        <v>0</v>
      </c>
      <c r="H53" s="8">
        <v>2</v>
      </c>
      <c r="I53" s="9">
        <v>22</v>
      </c>
      <c r="J53" s="12" t="s">
        <v>128</v>
      </c>
    </row>
    <row r="54" spans="1:10">
      <c r="A54" s="63" t="s">
        <v>246</v>
      </c>
      <c r="B54" s="64" t="s">
        <v>235</v>
      </c>
      <c r="C54" s="64" t="s">
        <v>125</v>
      </c>
      <c r="D54" s="65" t="s">
        <v>62</v>
      </c>
      <c r="E54" s="44">
        <v>10</v>
      </c>
      <c r="F54" s="44">
        <v>10</v>
      </c>
      <c r="G54" s="44">
        <v>2</v>
      </c>
      <c r="H54" s="44">
        <v>0</v>
      </c>
      <c r="I54" s="45">
        <v>22</v>
      </c>
      <c r="J54" s="46" t="s">
        <v>128</v>
      </c>
    </row>
    <row r="55" spans="1:10">
      <c r="A55" s="63" t="s">
        <v>246</v>
      </c>
      <c r="B55" s="64" t="s">
        <v>210</v>
      </c>
      <c r="C55" s="64" t="s">
        <v>125</v>
      </c>
      <c r="D55" s="65" t="s">
        <v>63</v>
      </c>
      <c r="E55" s="44">
        <v>10</v>
      </c>
      <c r="F55" s="44">
        <v>10</v>
      </c>
      <c r="G55" s="44">
        <v>0</v>
      </c>
      <c r="H55" s="44">
        <v>2</v>
      </c>
      <c r="I55" s="45">
        <v>22</v>
      </c>
      <c r="J55" s="46" t="s">
        <v>128</v>
      </c>
    </row>
    <row r="56" spans="1:10">
      <c r="A56" s="63" t="s">
        <v>246</v>
      </c>
      <c r="B56" s="64" t="s">
        <v>227</v>
      </c>
      <c r="C56" s="64" t="s">
        <v>122</v>
      </c>
      <c r="D56" s="65" t="s">
        <v>64</v>
      </c>
      <c r="E56" s="44">
        <v>10</v>
      </c>
      <c r="F56" s="44">
        <v>10</v>
      </c>
      <c r="G56" s="44">
        <v>0</v>
      </c>
      <c r="H56" s="44">
        <v>2</v>
      </c>
      <c r="I56" s="45">
        <v>22</v>
      </c>
      <c r="J56" s="46" t="s">
        <v>128</v>
      </c>
    </row>
    <row r="57" spans="1:10">
      <c r="A57" s="63" t="s">
        <v>259</v>
      </c>
      <c r="B57" s="64" t="s">
        <v>140</v>
      </c>
      <c r="C57" s="64" t="s">
        <v>24</v>
      </c>
      <c r="D57" s="65" t="s">
        <v>70</v>
      </c>
      <c r="E57" s="44">
        <v>10</v>
      </c>
      <c r="F57" s="44">
        <v>10</v>
      </c>
      <c r="G57" s="44">
        <v>0</v>
      </c>
      <c r="H57" s="44">
        <v>1</v>
      </c>
      <c r="I57" s="45">
        <v>21</v>
      </c>
      <c r="J57" s="46" t="s">
        <v>128</v>
      </c>
    </row>
    <row r="58" spans="1:10">
      <c r="A58" s="63" t="s">
        <v>259</v>
      </c>
      <c r="B58" s="64" t="s">
        <v>174</v>
      </c>
      <c r="C58" s="64" t="s">
        <v>37</v>
      </c>
      <c r="D58" s="65" t="s">
        <v>71</v>
      </c>
      <c r="E58" s="44">
        <v>10</v>
      </c>
      <c r="F58" s="44">
        <v>10</v>
      </c>
      <c r="G58" s="44">
        <v>0</v>
      </c>
      <c r="H58" s="44">
        <v>1</v>
      </c>
      <c r="I58" s="45">
        <v>21</v>
      </c>
      <c r="J58" s="46" t="s">
        <v>128</v>
      </c>
    </row>
    <row r="59" spans="1:10">
      <c r="A59" s="63" t="s">
        <v>259</v>
      </c>
      <c r="B59" s="64" t="s">
        <v>178</v>
      </c>
      <c r="C59" s="64" t="s">
        <v>37</v>
      </c>
      <c r="D59" s="65" t="s">
        <v>72</v>
      </c>
      <c r="E59" s="44">
        <v>10</v>
      </c>
      <c r="F59" s="44">
        <v>10</v>
      </c>
      <c r="G59" s="44">
        <v>0</v>
      </c>
      <c r="H59" s="44">
        <v>1</v>
      </c>
      <c r="I59" s="45">
        <v>21</v>
      </c>
      <c r="J59" s="46" t="s">
        <v>128</v>
      </c>
    </row>
    <row r="60" spans="1:10">
      <c r="A60" s="11" t="s">
        <v>259</v>
      </c>
      <c r="B60" s="7" t="s">
        <v>180</v>
      </c>
      <c r="C60" s="7" t="s">
        <v>8</v>
      </c>
      <c r="D60" s="10" t="s">
        <v>65</v>
      </c>
      <c r="E60" s="8">
        <v>10</v>
      </c>
      <c r="F60" s="8">
        <v>10</v>
      </c>
      <c r="G60" s="8">
        <v>1</v>
      </c>
      <c r="H60" s="8">
        <v>0</v>
      </c>
      <c r="I60" s="9">
        <v>21</v>
      </c>
      <c r="J60" s="12" t="s">
        <v>128</v>
      </c>
    </row>
    <row r="61" spans="1:10">
      <c r="A61" s="11" t="s">
        <v>259</v>
      </c>
      <c r="B61" s="7" t="s">
        <v>183</v>
      </c>
      <c r="C61" s="7" t="s">
        <v>8</v>
      </c>
      <c r="D61" s="10" t="s">
        <v>66</v>
      </c>
      <c r="E61" s="8">
        <v>10</v>
      </c>
      <c r="F61" s="8">
        <v>10</v>
      </c>
      <c r="G61" s="8">
        <v>0</v>
      </c>
      <c r="H61" s="8">
        <v>1</v>
      </c>
      <c r="I61" s="9">
        <v>21</v>
      </c>
      <c r="J61" s="12" t="s">
        <v>128</v>
      </c>
    </row>
    <row r="62" spans="1:10">
      <c r="A62" s="11" t="s">
        <v>259</v>
      </c>
      <c r="B62" s="7" t="s">
        <v>185</v>
      </c>
      <c r="C62" s="7" t="s">
        <v>68</v>
      </c>
      <c r="D62" s="10" t="s">
        <v>69</v>
      </c>
      <c r="E62" s="8">
        <v>10</v>
      </c>
      <c r="F62" s="8">
        <v>10</v>
      </c>
      <c r="G62" s="8">
        <v>1</v>
      </c>
      <c r="H62" s="8">
        <v>0</v>
      </c>
      <c r="I62" s="9">
        <v>21</v>
      </c>
      <c r="J62" s="12" t="s">
        <v>128</v>
      </c>
    </row>
    <row r="63" spans="1:10">
      <c r="A63" s="11" t="s">
        <v>259</v>
      </c>
      <c r="B63" s="7" t="s">
        <v>195</v>
      </c>
      <c r="C63" s="7" t="s">
        <v>123</v>
      </c>
      <c r="D63" s="10" t="s">
        <v>67</v>
      </c>
      <c r="E63" s="8">
        <v>10</v>
      </c>
      <c r="F63" s="8">
        <v>10</v>
      </c>
      <c r="G63" s="8">
        <v>1</v>
      </c>
      <c r="H63" s="8">
        <v>0</v>
      </c>
      <c r="I63" s="9">
        <v>21</v>
      </c>
      <c r="J63" s="12" t="s">
        <v>128</v>
      </c>
    </row>
    <row r="64" spans="1:10">
      <c r="A64" s="63" t="s">
        <v>241</v>
      </c>
      <c r="B64" s="64" t="s">
        <v>142</v>
      </c>
      <c r="C64" s="64" t="s">
        <v>24</v>
      </c>
      <c r="D64" s="65" t="s">
        <v>81</v>
      </c>
      <c r="E64" s="44">
        <v>10</v>
      </c>
      <c r="F64" s="44">
        <v>10</v>
      </c>
      <c r="G64" s="44">
        <v>0</v>
      </c>
      <c r="H64" s="44">
        <v>0</v>
      </c>
      <c r="I64" s="45">
        <v>20</v>
      </c>
      <c r="J64" s="46" t="s">
        <v>128</v>
      </c>
    </row>
    <row r="65" spans="1:10">
      <c r="A65" s="11" t="s">
        <v>241</v>
      </c>
      <c r="B65" s="7" t="s">
        <v>143</v>
      </c>
      <c r="C65" s="7" t="s">
        <v>124</v>
      </c>
      <c r="D65" s="10" t="s">
        <v>73</v>
      </c>
      <c r="E65" s="8">
        <v>10</v>
      </c>
      <c r="F65" s="8">
        <v>10</v>
      </c>
      <c r="G65" s="8">
        <v>0</v>
      </c>
      <c r="H65" s="8">
        <v>0</v>
      </c>
      <c r="I65" s="9">
        <v>20</v>
      </c>
      <c r="J65" s="12" t="s">
        <v>128</v>
      </c>
    </row>
    <row r="66" spans="1:10">
      <c r="A66" s="11" t="s">
        <v>241</v>
      </c>
      <c r="B66" s="7" t="s">
        <v>156</v>
      </c>
      <c r="C66" s="7" t="s">
        <v>74</v>
      </c>
      <c r="D66" s="10" t="s">
        <v>75</v>
      </c>
      <c r="E66" s="8">
        <v>10</v>
      </c>
      <c r="F66" s="8">
        <v>10</v>
      </c>
      <c r="G66" s="8">
        <v>0</v>
      </c>
      <c r="H66" s="8">
        <v>0</v>
      </c>
      <c r="I66" s="9">
        <v>20</v>
      </c>
      <c r="J66" s="12" t="s">
        <v>128</v>
      </c>
    </row>
    <row r="67" spans="1:10">
      <c r="A67" s="63" t="s">
        <v>241</v>
      </c>
      <c r="B67" s="64" t="s">
        <v>175</v>
      </c>
      <c r="C67" s="64" t="s">
        <v>37</v>
      </c>
      <c r="D67" s="65" t="s">
        <v>82</v>
      </c>
      <c r="E67" s="44">
        <v>10</v>
      </c>
      <c r="F67" s="44">
        <v>10</v>
      </c>
      <c r="G67" s="44">
        <v>0</v>
      </c>
      <c r="H67" s="44">
        <v>0</v>
      </c>
      <c r="I67" s="45">
        <v>20</v>
      </c>
      <c r="J67" s="46" t="s">
        <v>128</v>
      </c>
    </row>
    <row r="68" spans="1:10">
      <c r="A68" s="63" t="s">
        <v>241</v>
      </c>
      <c r="B68" s="64" t="s">
        <v>176</v>
      </c>
      <c r="C68" s="64" t="s">
        <v>37</v>
      </c>
      <c r="D68" s="65" t="s">
        <v>83</v>
      </c>
      <c r="E68" s="44">
        <v>10</v>
      </c>
      <c r="F68" s="44">
        <v>10</v>
      </c>
      <c r="G68" s="44">
        <v>0</v>
      </c>
      <c r="H68" s="44">
        <v>0</v>
      </c>
      <c r="I68" s="45">
        <v>20</v>
      </c>
      <c r="J68" s="46" t="s">
        <v>128</v>
      </c>
    </row>
    <row r="69" spans="1:10">
      <c r="A69" s="11" t="s">
        <v>241</v>
      </c>
      <c r="B69" s="7" t="s">
        <v>181</v>
      </c>
      <c r="C69" s="7" t="s">
        <v>8</v>
      </c>
      <c r="D69" s="10" t="s">
        <v>76</v>
      </c>
      <c r="E69" s="8">
        <v>10</v>
      </c>
      <c r="F69" s="8">
        <v>10</v>
      </c>
      <c r="G69" s="8">
        <v>0</v>
      </c>
      <c r="H69" s="8">
        <v>0</v>
      </c>
      <c r="I69" s="9">
        <v>20</v>
      </c>
      <c r="J69" s="12" t="s">
        <v>128</v>
      </c>
    </row>
    <row r="70" spans="1:10">
      <c r="A70" s="11" t="s">
        <v>241</v>
      </c>
      <c r="B70" s="7" t="s">
        <v>186</v>
      </c>
      <c r="C70" s="7" t="s">
        <v>68</v>
      </c>
      <c r="D70" s="10" t="s">
        <v>78</v>
      </c>
      <c r="E70" s="8">
        <v>10</v>
      </c>
      <c r="F70" s="8">
        <v>10</v>
      </c>
      <c r="G70" s="8">
        <v>0</v>
      </c>
      <c r="H70" s="8">
        <v>0</v>
      </c>
      <c r="I70" s="9">
        <v>20</v>
      </c>
      <c r="J70" s="12" t="s">
        <v>128</v>
      </c>
    </row>
    <row r="71" spans="1:10">
      <c r="A71" s="11" t="s">
        <v>241</v>
      </c>
      <c r="B71" s="7" t="s">
        <v>191</v>
      </c>
      <c r="C71" s="7" t="s">
        <v>123</v>
      </c>
      <c r="D71" s="10" t="s">
        <v>77</v>
      </c>
      <c r="E71" s="8">
        <v>10</v>
      </c>
      <c r="F71" s="8">
        <v>10</v>
      </c>
      <c r="G71" s="8">
        <v>0</v>
      </c>
      <c r="H71" s="8">
        <v>0</v>
      </c>
      <c r="I71" s="9">
        <v>20</v>
      </c>
      <c r="J71" s="12" t="s">
        <v>128</v>
      </c>
    </row>
    <row r="72" spans="1:10">
      <c r="A72" s="63" t="s">
        <v>241</v>
      </c>
      <c r="B72" s="64" t="s">
        <v>281</v>
      </c>
      <c r="C72" s="64" t="s">
        <v>121</v>
      </c>
      <c r="D72" s="65" t="s">
        <v>84</v>
      </c>
      <c r="E72" s="44">
        <v>10</v>
      </c>
      <c r="F72" s="44">
        <v>10</v>
      </c>
      <c r="G72" s="44">
        <v>0</v>
      </c>
      <c r="H72" s="44">
        <v>0</v>
      </c>
      <c r="I72" s="45">
        <v>20</v>
      </c>
      <c r="J72" s="46" t="s">
        <v>128</v>
      </c>
    </row>
    <row r="73" spans="1:10">
      <c r="A73" s="63" t="s">
        <v>241</v>
      </c>
      <c r="B73" s="64" t="s">
        <v>208</v>
      </c>
      <c r="C73" s="64" t="s">
        <v>125</v>
      </c>
      <c r="D73" s="65" t="s">
        <v>85</v>
      </c>
      <c r="E73" s="44">
        <v>10</v>
      </c>
      <c r="F73" s="44">
        <v>10</v>
      </c>
      <c r="G73" s="44">
        <v>0</v>
      </c>
      <c r="H73" s="44">
        <v>0</v>
      </c>
      <c r="I73" s="45">
        <v>20</v>
      </c>
      <c r="J73" s="46" t="s">
        <v>128</v>
      </c>
    </row>
    <row r="74" spans="1:10">
      <c r="A74" s="63" t="s">
        <v>241</v>
      </c>
      <c r="B74" s="64" t="s">
        <v>209</v>
      </c>
      <c r="C74" s="64" t="s">
        <v>125</v>
      </c>
      <c r="D74" s="65" t="s">
        <v>89</v>
      </c>
      <c r="E74" s="44">
        <v>8</v>
      </c>
      <c r="F74" s="44">
        <v>4</v>
      </c>
      <c r="G74" s="44">
        <v>8</v>
      </c>
      <c r="H74" s="44">
        <v>0</v>
      </c>
      <c r="I74" s="45">
        <v>20</v>
      </c>
      <c r="J74" s="46" t="s">
        <v>128</v>
      </c>
    </row>
    <row r="75" spans="1:10">
      <c r="A75" s="11" t="s">
        <v>241</v>
      </c>
      <c r="B75" s="7" t="s">
        <v>213</v>
      </c>
      <c r="C75" s="7" t="s">
        <v>2</v>
      </c>
      <c r="D75" s="10" t="s">
        <v>79</v>
      </c>
      <c r="E75" s="8">
        <v>10</v>
      </c>
      <c r="F75" s="8">
        <v>10</v>
      </c>
      <c r="G75" s="8">
        <v>0</v>
      </c>
      <c r="H75" s="8">
        <v>0</v>
      </c>
      <c r="I75" s="9">
        <v>20</v>
      </c>
      <c r="J75" s="12" t="s">
        <v>128</v>
      </c>
    </row>
    <row r="76" spans="1:10">
      <c r="A76" s="11" t="s">
        <v>241</v>
      </c>
      <c r="B76" s="7" t="s">
        <v>217</v>
      </c>
      <c r="C76" s="7" t="s">
        <v>13</v>
      </c>
      <c r="D76" s="10" t="s">
        <v>80</v>
      </c>
      <c r="E76" s="8">
        <v>10</v>
      </c>
      <c r="F76" s="8">
        <v>10</v>
      </c>
      <c r="G76" s="8">
        <v>0</v>
      </c>
      <c r="H76" s="8">
        <v>0</v>
      </c>
      <c r="I76" s="9">
        <v>20</v>
      </c>
      <c r="J76" s="12" t="s">
        <v>128</v>
      </c>
    </row>
    <row r="77" spans="1:10">
      <c r="A77" s="63" t="s">
        <v>241</v>
      </c>
      <c r="B77" s="64" t="s">
        <v>224</v>
      </c>
      <c r="C77" s="64" t="s">
        <v>86</v>
      </c>
      <c r="D77" s="65" t="s">
        <v>87</v>
      </c>
      <c r="E77" s="44">
        <v>10</v>
      </c>
      <c r="F77" s="44">
        <v>10</v>
      </c>
      <c r="G77" s="44">
        <v>0</v>
      </c>
      <c r="H77" s="44">
        <v>0</v>
      </c>
      <c r="I77" s="45">
        <v>20</v>
      </c>
      <c r="J77" s="46" t="s">
        <v>128</v>
      </c>
    </row>
    <row r="78" spans="1:10" ht="15.75" thickBot="1">
      <c r="A78" s="77" t="s">
        <v>241</v>
      </c>
      <c r="B78" s="78" t="s">
        <v>226</v>
      </c>
      <c r="C78" s="78" t="s">
        <v>122</v>
      </c>
      <c r="D78" s="79" t="s">
        <v>88</v>
      </c>
      <c r="E78" s="80">
        <v>10</v>
      </c>
      <c r="F78" s="80">
        <v>10</v>
      </c>
      <c r="G78" s="80">
        <v>0</v>
      </c>
      <c r="H78" s="80">
        <v>0</v>
      </c>
      <c r="I78" s="81">
        <v>20</v>
      </c>
      <c r="J78" s="82" t="s">
        <v>128</v>
      </c>
    </row>
    <row r="79" spans="1:10">
      <c r="A79" s="63" t="s">
        <v>257</v>
      </c>
      <c r="B79" s="64" t="s">
        <v>172</v>
      </c>
      <c r="C79" s="64" t="s">
        <v>11</v>
      </c>
      <c r="D79" s="65" t="s">
        <v>90</v>
      </c>
      <c r="E79" s="44">
        <v>10</v>
      </c>
      <c r="F79" s="44">
        <v>9</v>
      </c>
      <c r="G79" s="44">
        <v>0</v>
      </c>
      <c r="H79" s="44">
        <v>0</v>
      </c>
      <c r="I79" s="45">
        <v>19</v>
      </c>
      <c r="J79" s="55" t="s">
        <v>129</v>
      </c>
    </row>
    <row r="80" spans="1:10">
      <c r="A80" s="63" t="s">
        <v>254</v>
      </c>
      <c r="B80" s="64" t="s">
        <v>167</v>
      </c>
      <c r="C80" s="64" t="s">
        <v>11</v>
      </c>
      <c r="D80" s="65" t="s">
        <v>91</v>
      </c>
      <c r="E80" s="44">
        <v>10</v>
      </c>
      <c r="F80" s="44">
        <v>8</v>
      </c>
      <c r="G80" s="44">
        <v>0</v>
      </c>
      <c r="H80" s="44">
        <v>0</v>
      </c>
      <c r="I80" s="45">
        <v>18</v>
      </c>
      <c r="J80" s="55" t="s">
        <v>129</v>
      </c>
    </row>
    <row r="81" spans="1:10">
      <c r="A81" s="63" t="s">
        <v>254</v>
      </c>
      <c r="B81" s="64" t="s">
        <v>205</v>
      </c>
      <c r="C81" s="64" t="s">
        <v>121</v>
      </c>
      <c r="D81" s="65" t="s">
        <v>92</v>
      </c>
      <c r="E81" s="44">
        <v>10</v>
      </c>
      <c r="F81" s="44">
        <v>6</v>
      </c>
      <c r="G81" s="44">
        <v>0</v>
      </c>
      <c r="H81" s="44">
        <v>2</v>
      </c>
      <c r="I81" s="45">
        <v>18</v>
      </c>
      <c r="J81" s="55" t="s">
        <v>129</v>
      </c>
    </row>
    <row r="82" spans="1:10">
      <c r="A82" s="11" t="s">
        <v>244</v>
      </c>
      <c r="B82" s="7" t="s">
        <v>148</v>
      </c>
      <c r="C82" s="7" t="s">
        <v>124</v>
      </c>
      <c r="D82" s="10" t="s">
        <v>93</v>
      </c>
      <c r="E82" s="8">
        <v>10</v>
      </c>
      <c r="F82" s="8">
        <v>7</v>
      </c>
      <c r="G82" s="8">
        <v>0</v>
      </c>
      <c r="H82" s="8">
        <v>0</v>
      </c>
      <c r="I82" s="9">
        <v>17</v>
      </c>
      <c r="J82" s="13" t="s">
        <v>129</v>
      </c>
    </row>
    <row r="83" spans="1:10">
      <c r="A83" s="63" t="s">
        <v>244</v>
      </c>
      <c r="B83" s="64" t="s">
        <v>231</v>
      </c>
      <c r="C83" s="64" t="s">
        <v>86</v>
      </c>
      <c r="D83" s="65" t="s">
        <v>94</v>
      </c>
      <c r="E83" s="44">
        <v>10</v>
      </c>
      <c r="F83" s="44">
        <v>7</v>
      </c>
      <c r="G83" s="44">
        <v>0</v>
      </c>
      <c r="H83" s="44">
        <v>0</v>
      </c>
      <c r="I83" s="45">
        <v>17</v>
      </c>
      <c r="J83" s="55" t="s">
        <v>129</v>
      </c>
    </row>
    <row r="84" spans="1:10">
      <c r="A84" s="63" t="s">
        <v>244</v>
      </c>
      <c r="B84" s="64" t="s">
        <v>229</v>
      </c>
      <c r="C84" s="64" t="s">
        <v>122</v>
      </c>
      <c r="D84" s="65" t="s">
        <v>95</v>
      </c>
      <c r="E84" s="44">
        <v>7</v>
      </c>
      <c r="F84" s="44">
        <v>10</v>
      </c>
      <c r="G84" s="44">
        <v>0</v>
      </c>
      <c r="H84" s="44">
        <v>0</v>
      </c>
      <c r="I84" s="45">
        <v>17</v>
      </c>
      <c r="J84" s="55" t="s">
        <v>129</v>
      </c>
    </row>
    <row r="85" spans="1:10">
      <c r="A85" s="63" t="s">
        <v>270</v>
      </c>
      <c r="B85" s="64" t="s">
        <v>207</v>
      </c>
      <c r="C85" s="64" t="s">
        <v>125</v>
      </c>
      <c r="D85" s="65" t="s">
        <v>96</v>
      </c>
      <c r="E85" s="44">
        <v>10</v>
      </c>
      <c r="F85" s="44">
        <v>5</v>
      </c>
      <c r="G85" s="44">
        <v>0</v>
      </c>
      <c r="H85" s="44">
        <v>1</v>
      </c>
      <c r="I85" s="45">
        <v>16</v>
      </c>
      <c r="J85" s="55" t="s">
        <v>129</v>
      </c>
    </row>
    <row r="86" spans="1:10">
      <c r="A86" s="11" t="s">
        <v>242</v>
      </c>
      <c r="B86" s="7" t="s">
        <v>145</v>
      </c>
      <c r="C86" s="7" t="s">
        <v>124</v>
      </c>
      <c r="D86" s="10" t="s">
        <v>97</v>
      </c>
      <c r="E86" s="8">
        <v>10</v>
      </c>
      <c r="F86" s="8">
        <v>5</v>
      </c>
      <c r="G86" s="8">
        <v>0</v>
      </c>
      <c r="H86" s="8">
        <v>0</v>
      </c>
      <c r="I86" s="9">
        <v>15</v>
      </c>
      <c r="J86" s="13" t="s">
        <v>129</v>
      </c>
    </row>
    <row r="87" spans="1:10">
      <c r="A87" s="11" t="s">
        <v>242</v>
      </c>
      <c r="B87" s="7" t="s">
        <v>158</v>
      </c>
      <c r="C87" s="7" t="s">
        <v>74</v>
      </c>
      <c r="D87" s="10" t="s">
        <v>98</v>
      </c>
      <c r="E87" s="8">
        <v>10</v>
      </c>
      <c r="F87" s="8">
        <v>5</v>
      </c>
      <c r="G87" s="8">
        <v>0</v>
      </c>
      <c r="H87" s="8">
        <v>0</v>
      </c>
      <c r="I87" s="9">
        <v>15</v>
      </c>
      <c r="J87" s="13" t="s">
        <v>129</v>
      </c>
    </row>
    <row r="88" spans="1:10">
      <c r="A88" s="63" t="s">
        <v>242</v>
      </c>
      <c r="B88" s="64" t="s">
        <v>220</v>
      </c>
      <c r="C88" s="64" t="s">
        <v>86</v>
      </c>
      <c r="D88" s="65" t="s">
        <v>99</v>
      </c>
      <c r="E88" s="44">
        <v>10</v>
      </c>
      <c r="F88" s="44">
        <v>5</v>
      </c>
      <c r="G88" s="44">
        <v>0</v>
      </c>
      <c r="H88" s="44">
        <v>0</v>
      </c>
      <c r="I88" s="45">
        <v>15</v>
      </c>
      <c r="J88" s="55" t="s">
        <v>129</v>
      </c>
    </row>
    <row r="89" spans="1:10">
      <c r="A89" s="63" t="s">
        <v>242</v>
      </c>
      <c r="B89" s="64" t="s">
        <v>221</v>
      </c>
      <c r="C89" s="64" t="s">
        <v>86</v>
      </c>
      <c r="D89" s="65" t="s">
        <v>100</v>
      </c>
      <c r="E89" s="44">
        <v>10</v>
      </c>
      <c r="F89" s="44">
        <v>5</v>
      </c>
      <c r="G89" s="44">
        <v>0</v>
      </c>
      <c r="H89" s="44">
        <v>0</v>
      </c>
      <c r="I89" s="45">
        <v>15</v>
      </c>
      <c r="J89" s="55" t="s">
        <v>129</v>
      </c>
    </row>
    <row r="90" spans="1:10">
      <c r="A90" s="11" t="s">
        <v>251</v>
      </c>
      <c r="B90" s="7" t="s">
        <v>162</v>
      </c>
      <c r="C90" s="7" t="s">
        <v>47</v>
      </c>
      <c r="D90" s="10" t="s">
        <v>101</v>
      </c>
      <c r="E90" s="8">
        <v>10</v>
      </c>
      <c r="F90" s="8">
        <v>4</v>
      </c>
      <c r="G90" s="8">
        <v>0</v>
      </c>
      <c r="H90" s="8">
        <v>0</v>
      </c>
      <c r="I90" s="9">
        <v>14</v>
      </c>
      <c r="J90" s="13" t="s">
        <v>129</v>
      </c>
    </row>
    <row r="91" spans="1:10">
      <c r="A91" s="11" t="s">
        <v>237</v>
      </c>
      <c r="B91" s="7" t="s">
        <v>133</v>
      </c>
      <c r="C91" s="7" t="s">
        <v>43</v>
      </c>
      <c r="D91" s="10" t="s">
        <v>102</v>
      </c>
      <c r="E91" s="8">
        <v>10</v>
      </c>
      <c r="F91" s="8">
        <v>3</v>
      </c>
      <c r="G91" s="8">
        <v>0</v>
      </c>
      <c r="H91" s="8">
        <v>0</v>
      </c>
      <c r="I91" s="9">
        <v>13</v>
      </c>
      <c r="J91" s="13" t="s">
        <v>129</v>
      </c>
    </row>
    <row r="92" spans="1:10">
      <c r="A92" s="11" t="s">
        <v>237</v>
      </c>
      <c r="B92" s="7" t="s">
        <v>184</v>
      </c>
      <c r="C92" s="7" t="s">
        <v>8</v>
      </c>
      <c r="D92" s="10" t="s">
        <v>103</v>
      </c>
      <c r="E92" s="8">
        <v>10</v>
      </c>
      <c r="F92" s="8">
        <v>3</v>
      </c>
      <c r="G92" s="8">
        <v>0</v>
      </c>
      <c r="H92" s="8">
        <v>0</v>
      </c>
      <c r="I92" s="9">
        <v>13</v>
      </c>
      <c r="J92" s="13" t="s">
        <v>129</v>
      </c>
    </row>
    <row r="93" spans="1:10">
      <c r="A93" s="11" t="s">
        <v>243</v>
      </c>
      <c r="B93" s="7" t="s">
        <v>146</v>
      </c>
      <c r="C93" s="7" t="s">
        <v>124</v>
      </c>
      <c r="D93" s="10" t="s">
        <v>104</v>
      </c>
      <c r="E93" s="8">
        <v>0</v>
      </c>
      <c r="F93" s="8">
        <v>10</v>
      </c>
      <c r="G93" s="8">
        <v>0</v>
      </c>
      <c r="H93" s="8">
        <v>2</v>
      </c>
      <c r="I93" s="9">
        <v>12</v>
      </c>
      <c r="J93" s="13" t="s">
        <v>129</v>
      </c>
    </row>
    <row r="94" spans="1:10">
      <c r="A94" s="11" t="s">
        <v>243</v>
      </c>
      <c r="B94" s="7" t="s">
        <v>157</v>
      </c>
      <c r="C94" s="7" t="s">
        <v>74</v>
      </c>
      <c r="D94" s="10" t="s">
        <v>109</v>
      </c>
      <c r="E94" s="8">
        <v>1</v>
      </c>
      <c r="F94" s="8">
        <v>10</v>
      </c>
      <c r="G94" s="8">
        <v>0</v>
      </c>
      <c r="H94" s="8">
        <v>1</v>
      </c>
      <c r="I94" s="9">
        <v>12</v>
      </c>
      <c r="J94" s="13" t="s">
        <v>129</v>
      </c>
    </row>
    <row r="95" spans="1:10">
      <c r="A95" s="11" t="s">
        <v>243</v>
      </c>
      <c r="B95" s="7" t="s">
        <v>159</v>
      </c>
      <c r="C95" s="7" t="s">
        <v>74</v>
      </c>
      <c r="D95" s="10" t="s">
        <v>105</v>
      </c>
      <c r="E95" s="8">
        <v>10</v>
      </c>
      <c r="F95" s="8">
        <v>2</v>
      </c>
      <c r="G95" s="8">
        <v>0</v>
      </c>
      <c r="H95" s="8">
        <v>0</v>
      </c>
      <c r="I95" s="9">
        <v>12</v>
      </c>
      <c r="J95" s="13" t="s">
        <v>129</v>
      </c>
    </row>
    <row r="96" spans="1:10">
      <c r="A96" s="11" t="s">
        <v>243</v>
      </c>
      <c r="B96" s="7" t="s">
        <v>188</v>
      </c>
      <c r="C96" s="7" t="s">
        <v>68</v>
      </c>
      <c r="D96" s="10" t="s">
        <v>107</v>
      </c>
      <c r="E96" s="8">
        <v>10</v>
      </c>
      <c r="F96" s="8">
        <v>2</v>
      </c>
      <c r="G96" s="8">
        <v>0</v>
      </c>
      <c r="H96" s="8">
        <v>0</v>
      </c>
      <c r="I96" s="9">
        <v>12</v>
      </c>
      <c r="J96" s="13" t="s">
        <v>129</v>
      </c>
    </row>
    <row r="97" spans="1:10">
      <c r="A97" s="11" t="s">
        <v>243</v>
      </c>
      <c r="B97" s="7" t="s">
        <v>194</v>
      </c>
      <c r="C97" s="7" t="s">
        <v>123</v>
      </c>
      <c r="D97" s="10" t="s">
        <v>106</v>
      </c>
      <c r="E97" s="8">
        <v>10</v>
      </c>
      <c r="F97" s="8">
        <v>2</v>
      </c>
      <c r="G97" s="8">
        <v>0</v>
      </c>
      <c r="H97" s="8">
        <v>0</v>
      </c>
      <c r="I97" s="9">
        <v>12</v>
      </c>
      <c r="J97" s="13" t="s">
        <v>129</v>
      </c>
    </row>
    <row r="98" spans="1:10">
      <c r="A98" s="63" t="s">
        <v>243</v>
      </c>
      <c r="B98" s="64" t="s">
        <v>223</v>
      </c>
      <c r="C98" s="64" t="s">
        <v>86</v>
      </c>
      <c r="D98" s="65" t="s">
        <v>108</v>
      </c>
      <c r="E98" s="44">
        <v>10</v>
      </c>
      <c r="F98" s="44">
        <v>2</v>
      </c>
      <c r="G98" s="44">
        <v>0</v>
      </c>
      <c r="H98" s="44">
        <v>0</v>
      </c>
      <c r="I98" s="45">
        <v>12</v>
      </c>
      <c r="J98" s="55" t="s">
        <v>129</v>
      </c>
    </row>
    <row r="99" spans="1:10">
      <c r="A99" s="11" t="s">
        <v>236</v>
      </c>
      <c r="B99" s="7" t="s">
        <v>132</v>
      </c>
      <c r="C99" s="7" t="s">
        <v>43</v>
      </c>
      <c r="D99" s="10" t="s">
        <v>110</v>
      </c>
      <c r="E99" s="8">
        <v>10</v>
      </c>
      <c r="F99" s="8">
        <v>1</v>
      </c>
      <c r="G99" s="8">
        <v>0</v>
      </c>
      <c r="H99" s="8">
        <v>0</v>
      </c>
      <c r="I99" s="9">
        <v>11</v>
      </c>
      <c r="J99" s="13" t="s">
        <v>129</v>
      </c>
    </row>
    <row r="100" spans="1:10">
      <c r="A100" s="63" t="s">
        <v>276</v>
      </c>
      <c r="B100" s="64" t="s">
        <v>222</v>
      </c>
      <c r="C100" s="64" t="s">
        <v>86</v>
      </c>
      <c r="D100" s="65" t="s">
        <v>111</v>
      </c>
      <c r="E100" s="44">
        <v>6</v>
      </c>
      <c r="F100" s="44">
        <v>2</v>
      </c>
      <c r="G100" s="44">
        <v>0</v>
      </c>
      <c r="H100" s="44">
        <v>0</v>
      </c>
      <c r="I100" s="45">
        <v>8</v>
      </c>
      <c r="J100" s="46"/>
    </row>
    <row r="101" spans="1:10">
      <c r="A101" s="11" t="s">
        <v>262</v>
      </c>
      <c r="B101" s="7" t="s">
        <v>193</v>
      </c>
      <c r="C101" s="7" t="s">
        <v>123</v>
      </c>
      <c r="D101" s="10" t="s">
        <v>112</v>
      </c>
      <c r="E101" s="8">
        <v>2</v>
      </c>
      <c r="F101" s="8">
        <v>5</v>
      </c>
      <c r="G101" s="8">
        <v>0</v>
      </c>
      <c r="H101" s="8">
        <v>0</v>
      </c>
      <c r="I101" s="9">
        <v>7</v>
      </c>
      <c r="J101" s="12"/>
    </row>
    <row r="102" spans="1:10">
      <c r="A102" s="11" t="s">
        <v>250</v>
      </c>
      <c r="B102" s="7" t="s">
        <v>160</v>
      </c>
      <c r="C102" s="7" t="s">
        <v>74</v>
      </c>
      <c r="D102" s="10" t="s">
        <v>113</v>
      </c>
      <c r="E102" s="8">
        <v>3</v>
      </c>
      <c r="F102" s="8">
        <v>1</v>
      </c>
      <c r="G102" s="8">
        <v>0</v>
      </c>
      <c r="H102" s="8">
        <v>1</v>
      </c>
      <c r="I102" s="9">
        <v>5</v>
      </c>
      <c r="J102" s="12"/>
    </row>
    <row r="103" spans="1:10">
      <c r="A103" s="11" t="s">
        <v>238</v>
      </c>
      <c r="B103" s="7" t="s">
        <v>134</v>
      </c>
      <c r="C103" s="7" t="s">
        <v>43</v>
      </c>
      <c r="D103" s="10" t="s">
        <v>114</v>
      </c>
      <c r="E103" s="8">
        <v>0</v>
      </c>
      <c r="F103" s="8">
        <v>3</v>
      </c>
      <c r="G103" s="8">
        <v>0</v>
      </c>
      <c r="H103" s="8">
        <v>0</v>
      </c>
      <c r="I103" s="9">
        <v>3</v>
      </c>
      <c r="J103" s="12"/>
    </row>
    <row r="104" spans="1:10">
      <c r="A104" s="11" t="s">
        <v>238</v>
      </c>
      <c r="B104" s="7" t="s">
        <v>155</v>
      </c>
      <c r="C104" s="7" t="s">
        <v>74</v>
      </c>
      <c r="D104" s="10" t="s">
        <v>115</v>
      </c>
      <c r="E104" s="8">
        <v>1</v>
      </c>
      <c r="F104" s="8">
        <v>2</v>
      </c>
      <c r="G104" s="8">
        <v>0</v>
      </c>
      <c r="H104" s="8">
        <v>0</v>
      </c>
      <c r="I104" s="9">
        <v>3</v>
      </c>
      <c r="J104" s="12"/>
    </row>
    <row r="105" spans="1:10">
      <c r="A105" s="11" t="s">
        <v>239</v>
      </c>
      <c r="B105" s="7" t="s">
        <v>135</v>
      </c>
      <c r="C105" s="7" t="s">
        <v>43</v>
      </c>
      <c r="D105" s="10" t="s">
        <v>116</v>
      </c>
      <c r="E105" s="8">
        <v>2</v>
      </c>
      <c r="F105" s="8">
        <v>0</v>
      </c>
      <c r="G105" s="8">
        <v>0</v>
      </c>
      <c r="H105" s="8">
        <v>0</v>
      </c>
      <c r="I105" s="9">
        <v>2</v>
      </c>
      <c r="J105" s="12"/>
    </row>
    <row r="106" spans="1:10">
      <c r="A106" s="11" t="s">
        <v>239</v>
      </c>
      <c r="B106" s="7" t="s">
        <v>187</v>
      </c>
      <c r="C106" s="7" t="s">
        <v>68</v>
      </c>
      <c r="D106" s="10" t="s">
        <v>117</v>
      </c>
      <c r="E106" s="8">
        <v>0</v>
      </c>
      <c r="F106" s="8">
        <v>2</v>
      </c>
      <c r="G106" s="8">
        <v>0</v>
      </c>
      <c r="H106" s="8">
        <v>0</v>
      </c>
      <c r="I106" s="9">
        <v>2</v>
      </c>
      <c r="J106" s="12"/>
    </row>
    <row r="107" spans="1:10">
      <c r="A107" s="11" t="s">
        <v>240</v>
      </c>
      <c r="B107" s="7" t="s">
        <v>136</v>
      </c>
      <c r="C107" s="7" t="s">
        <v>43</v>
      </c>
      <c r="D107" s="10" t="s">
        <v>118</v>
      </c>
      <c r="E107" s="8">
        <v>1</v>
      </c>
      <c r="F107" s="8">
        <v>0</v>
      </c>
      <c r="G107" s="8">
        <v>0</v>
      </c>
      <c r="H107" s="8">
        <v>0</v>
      </c>
      <c r="I107" s="9">
        <v>1</v>
      </c>
      <c r="J107" s="12"/>
    </row>
    <row r="108" spans="1:10">
      <c r="A108" s="11" t="s">
        <v>261</v>
      </c>
      <c r="B108" s="7" t="s">
        <v>189</v>
      </c>
      <c r="C108" s="7" t="s">
        <v>68</v>
      </c>
      <c r="D108" s="10" t="s">
        <v>119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12"/>
    </row>
    <row r="109" spans="1:10" ht="15.75" thickBot="1">
      <c r="A109" s="14" t="s">
        <v>261</v>
      </c>
      <c r="B109" s="15" t="s">
        <v>190</v>
      </c>
      <c r="C109" s="15" t="s">
        <v>68</v>
      </c>
      <c r="D109" s="16" t="s">
        <v>120</v>
      </c>
      <c r="E109" s="17">
        <v>0</v>
      </c>
      <c r="F109" s="17">
        <v>0</v>
      </c>
      <c r="G109" s="17">
        <v>0</v>
      </c>
      <c r="H109" s="17">
        <v>0</v>
      </c>
      <c r="I109" s="18">
        <v>0</v>
      </c>
      <c r="J109" s="19"/>
    </row>
    <row r="110" spans="1:10" ht="15.75" thickTop="1"/>
  </sheetData>
  <sortState ref="A1:N109">
    <sortCondition descending="1" ref="I1:I109"/>
    <sortCondition ref="C1:C109"/>
    <sortCondition ref="D1:D10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4"/>
  <sheetViews>
    <sheetView workbookViewId="0"/>
  </sheetViews>
  <sheetFormatPr defaultRowHeight="15"/>
  <cols>
    <col min="1" max="1" width="7" style="1" bestFit="1" customWidth="1"/>
    <col min="2" max="2" width="30.5703125" style="1" bestFit="1" customWidth="1"/>
    <col min="3" max="3" width="22.42578125" style="1" hidden="1" customWidth="1"/>
    <col min="4" max="5" width="3" style="1" bestFit="1" customWidth="1"/>
    <col min="6" max="7" width="3" style="1" customWidth="1"/>
    <col min="8" max="8" width="5.28515625" style="2" customWidth="1"/>
    <col min="9" max="9" width="4.28515625" style="4" bestFit="1" customWidth="1"/>
    <col min="10" max="10" width="17.5703125" style="1" bestFit="1" customWidth="1"/>
  </cols>
  <sheetData>
    <row r="1" spans="1:10" ht="15.75" thickBot="1">
      <c r="B1" s="5" t="str">
        <f>C2</f>
        <v>Albania</v>
      </c>
      <c r="I1" s="3"/>
    </row>
    <row r="2" spans="1:10" ht="15.75" thickTop="1">
      <c r="A2" s="26" t="s">
        <v>44</v>
      </c>
      <c r="B2" s="27" t="s">
        <v>131</v>
      </c>
      <c r="C2" s="27" t="s">
        <v>43</v>
      </c>
      <c r="D2" s="27">
        <v>10</v>
      </c>
      <c r="E2" s="27">
        <v>10</v>
      </c>
      <c r="F2" s="27">
        <v>4</v>
      </c>
      <c r="G2" s="27">
        <v>1</v>
      </c>
      <c r="H2" s="28">
        <v>25</v>
      </c>
      <c r="I2" s="29" t="s">
        <v>266</v>
      </c>
      <c r="J2" s="30" t="s">
        <v>127</v>
      </c>
    </row>
    <row r="3" spans="1:10">
      <c r="A3" s="31" t="s">
        <v>110</v>
      </c>
      <c r="B3" s="8" t="s">
        <v>132</v>
      </c>
      <c r="C3" s="8" t="s">
        <v>43</v>
      </c>
      <c r="D3" s="8">
        <v>10</v>
      </c>
      <c r="E3" s="8">
        <v>1</v>
      </c>
      <c r="F3" s="8">
        <v>0</v>
      </c>
      <c r="G3" s="8">
        <v>0</v>
      </c>
      <c r="H3" s="32">
        <v>11</v>
      </c>
      <c r="I3" s="33" t="s">
        <v>236</v>
      </c>
      <c r="J3" s="13" t="s">
        <v>129</v>
      </c>
    </row>
    <row r="4" spans="1:10">
      <c r="A4" s="31" t="s">
        <v>102</v>
      </c>
      <c r="B4" s="8" t="s">
        <v>133</v>
      </c>
      <c r="C4" s="8" t="s">
        <v>43</v>
      </c>
      <c r="D4" s="8">
        <v>10</v>
      </c>
      <c r="E4" s="8">
        <v>3</v>
      </c>
      <c r="F4" s="8">
        <v>0</v>
      </c>
      <c r="G4" s="8">
        <v>0</v>
      </c>
      <c r="H4" s="32">
        <v>13</v>
      </c>
      <c r="I4" s="33" t="s">
        <v>237</v>
      </c>
      <c r="J4" s="13" t="s">
        <v>129</v>
      </c>
    </row>
    <row r="5" spans="1:10">
      <c r="A5" s="31" t="s">
        <v>114</v>
      </c>
      <c r="B5" s="8" t="s">
        <v>134</v>
      </c>
      <c r="C5" s="8" t="s">
        <v>43</v>
      </c>
      <c r="D5" s="8">
        <v>0</v>
      </c>
      <c r="E5" s="8">
        <v>3</v>
      </c>
      <c r="F5" s="8">
        <v>0</v>
      </c>
      <c r="G5" s="8">
        <v>0</v>
      </c>
      <c r="H5" s="32">
        <v>3</v>
      </c>
      <c r="I5" s="33" t="s">
        <v>238</v>
      </c>
      <c r="J5" s="12"/>
    </row>
    <row r="6" spans="1:10">
      <c r="A6" s="31" t="s">
        <v>116</v>
      </c>
      <c r="B6" s="8" t="s">
        <v>135</v>
      </c>
      <c r="C6" s="8" t="s">
        <v>43</v>
      </c>
      <c r="D6" s="8">
        <v>2</v>
      </c>
      <c r="E6" s="8">
        <v>0</v>
      </c>
      <c r="F6" s="8">
        <v>0</v>
      </c>
      <c r="G6" s="8">
        <v>0</v>
      </c>
      <c r="H6" s="32">
        <v>2</v>
      </c>
      <c r="I6" s="33" t="s">
        <v>239</v>
      </c>
      <c r="J6" s="12"/>
    </row>
    <row r="7" spans="1:10" ht="15.75" thickBot="1">
      <c r="A7" s="34" t="s">
        <v>118</v>
      </c>
      <c r="B7" s="17" t="s">
        <v>136</v>
      </c>
      <c r="C7" s="17" t="s">
        <v>43</v>
      </c>
      <c r="D7" s="17">
        <v>1</v>
      </c>
      <c r="E7" s="17">
        <v>0</v>
      </c>
      <c r="F7" s="17">
        <v>0</v>
      </c>
      <c r="G7" s="17">
        <v>0</v>
      </c>
      <c r="H7" s="35">
        <v>1</v>
      </c>
      <c r="I7" s="36" t="s">
        <v>240</v>
      </c>
      <c r="J7" s="19"/>
    </row>
    <row r="8" spans="1:10" ht="15.75" thickTop="1">
      <c r="B8" s="1" t="s">
        <v>130</v>
      </c>
      <c r="C8" s="1" t="str">
        <f>C7</f>
        <v>Albania</v>
      </c>
      <c r="D8" s="2">
        <f>SUM(D2:D7)</f>
        <v>33</v>
      </c>
      <c r="E8" s="2">
        <f>SUM(E2:E7)</f>
        <v>17</v>
      </c>
      <c r="F8" s="2">
        <f>SUM(F2:F7)</f>
        <v>4</v>
      </c>
      <c r="G8" s="2">
        <f>SUM(G2:G7)</f>
        <v>1</v>
      </c>
      <c r="H8" s="2">
        <f>SUM(H2:H7)</f>
        <v>55</v>
      </c>
      <c r="I8" s="3"/>
      <c r="J8" s="1" t="str">
        <f ca="1">CONCATENATE(CHAR(48+COUNTIF(OFFSET(J2,0,0,6,1),"Gold medal")),"G, ",CHAR(48+COUNTIF(OFFSET(J2,0,0,6,1),"Silver medal")),"S, ",CHAR(48+COUNTIF(OFFSET(J2,0,0,6,1),"Bronze medal")),"B (",CHAR(48+COUNTIF(OFFSET(J2,0,0,6,1),"Honourable mention")),"hm)")</f>
        <v>0G, 1S, 0B (2hm)</v>
      </c>
    </row>
    <row r="9" spans="1:10" ht="15.75" thickBot="1">
      <c r="B9" s="5" t="str">
        <f>C10</f>
        <v>Azerbaijan</v>
      </c>
      <c r="I9" s="3"/>
    </row>
    <row r="10" spans="1:10" ht="15.75" thickTop="1">
      <c r="A10" s="47" t="s">
        <v>25</v>
      </c>
      <c r="B10" s="48" t="s">
        <v>137</v>
      </c>
      <c r="C10" s="48" t="s">
        <v>24</v>
      </c>
      <c r="D10" s="48">
        <v>10</v>
      </c>
      <c r="E10" s="48">
        <v>10</v>
      </c>
      <c r="F10" s="48">
        <v>0</v>
      </c>
      <c r="G10" s="48">
        <v>10</v>
      </c>
      <c r="H10" s="49">
        <v>30</v>
      </c>
      <c r="I10" s="50" t="s">
        <v>247</v>
      </c>
      <c r="J10" s="51" t="s">
        <v>127</v>
      </c>
    </row>
    <row r="11" spans="1:10">
      <c r="A11" s="52" t="s">
        <v>53</v>
      </c>
      <c r="B11" s="44" t="s">
        <v>138</v>
      </c>
      <c r="C11" s="44" t="s">
        <v>24</v>
      </c>
      <c r="D11" s="44">
        <v>10</v>
      </c>
      <c r="E11" s="44">
        <v>10</v>
      </c>
      <c r="F11" s="44">
        <v>0</v>
      </c>
      <c r="G11" s="44">
        <v>3</v>
      </c>
      <c r="H11" s="53">
        <v>23</v>
      </c>
      <c r="I11" s="54" t="s">
        <v>252</v>
      </c>
      <c r="J11" s="46" t="s">
        <v>128</v>
      </c>
    </row>
    <row r="12" spans="1:10">
      <c r="A12" s="52" t="s">
        <v>54</v>
      </c>
      <c r="B12" s="44" t="s">
        <v>139</v>
      </c>
      <c r="C12" s="44" t="s">
        <v>24</v>
      </c>
      <c r="D12" s="44">
        <v>10</v>
      </c>
      <c r="E12" s="44">
        <v>10</v>
      </c>
      <c r="F12" s="44">
        <v>0</v>
      </c>
      <c r="G12" s="44">
        <v>3</v>
      </c>
      <c r="H12" s="53">
        <v>23</v>
      </c>
      <c r="I12" s="54" t="s">
        <v>252</v>
      </c>
      <c r="J12" s="46" t="s">
        <v>128</v>
      </c>
    </row>
    <row r="13" spans="1:10">
      <c r="A13" s="52" t="s">
        <v>70</v>
      </c>
      <c r="B13" s="44" t="s">
        <v>140</v>
      </c>
      <c r="C13" s="44" t="s">
        <v>24</v>
      </c>
      <c r="D13" s="44">
        <v>10</v>
      </c>
      <c r="E13" s="44">
        <v>10</v>
      </c>
      <c r="F13" s="44">
        <v>0</v>
      </c>
      <c r="G13" s="44">
        <v>1</v>
      </c>
      <c r="H13" s="53">
        <v>21</v>
      </c>
      <c r="I13" s="54" t="s">
        <v>259</v>
      </c>
      <c r="J13" s="46" t="s">
        <v>128</v>
      </c>
    </row>
    <row r="14" spans="1:10">
      <c r="A14" s="52" t="s">
        <v>61</v>
      </c>
      <c r="B14" s="44" t="s">
        <v>141</v>
      </c>
      <c r="C14" s="44" t="s">
        <v>24</v>
      </c>
      <c r="D14" s="44">
        <v>10</v>
      </c>
      <c r="E14" s="44">
        <v>10</v>
      </c>
      <c r="F14" s="44">
        <v>0</v>
      </c>
      <c r="G14" s="44">
        <v>2</v>
      </c>
      <c r="H14" s="53">
        <v>22</v>
      </c>
      <c r="I14" s="54" t="s">
        <v>246</v>
      </c>
      <c r="J14" s="46" t="s">
        <v>128</v>
      </c>
    </row>
    <row r="15" spans="1:10" ht="15.75" thickBot="1">
      <c r="A15" s="56" t="s">
        <v>81</v>
      </c>
      <c r="B15" s="57" t="s">
        <v>142</v>
      </c>
      <c r="C15" s="57" t="s">
        <v>24</v>
      </c>
      <c r="D15" s="57">
        <v>10</v>
      </c>
      <c r="E15" s="57">
        <v>10</v>
      </c>
      <c r="F15" s="57">
        <v>0</v>
      </c>
      <c r="G15" s="57">
        <v>0</v>
      </c>
      <c r="H15" s="58">
        <v>20</v>
      </c>
      <c r="I15" s="59" t="s">
        <v>241</v>
      </c>
      <c r="J15" s="60" t="s">
        <v>128</v>
      </c>
    </row>
    <row r="16" spans="1:10" ht="15.75" thickTop="1">
      <c r="B16" s="1" t="s">
        <v>130</v>
      </c>
      <c r="C16" s="1" t="str">
        <f>C15</f>
        <v>Azerbaijan</v>
      </c>
      <c r="D16" s="2">
        <f>SUM(D10:D15)</f>
        <v>60</v>
      </c>
      <c r="E16" s="2">
        <f>SUM(E10:E15)</f>
        <v>60</v>
      </c>
      <c r="F16" s="2">
        <f>SUM(F10:F15)</f>
        <v>0</v>
      </c>
      <c r="G16" s="2">
        <f>SUM(G10:G15)</f>
        <v>19</v>
      </c>
      <c r="H16" s="2">
        <f>SUM(H10:H15)</f>
        <v>139</v>
      </c>
      <c r="I16" s="3"/>
      <c r="J16" s="1" t="str">
        <f ca="1">CONCATENATE(CHAR(48+COUNTIF(OFFSET(J10,0,0,6,1),"Gold medal")),"G, ",CHAR(48+COUNTIF(OFFSET(J10,0,0,6,1),"Silver medal")),"S, ",CHAR(48+COUNTIF(OFFSET(J10,0,0,6,1),"Bronze medal")),"B (",CHAR(48+COUNTIF(OFFSET(J10,0,0,6,1),"Honourable mention")),"hm)")</f>
        <v>0G, 1S, 5B (0hm)</v>
      </c>
    </row>
    <row r="17" spans="1:10" ht="15.75" thickBot="1">
      <c r="B17" s="5" t="str">
        <f>C18</f>
        <v>Bosnia and Herzegovina</v>
      </c>
      <c r="I17" s="3"/>
    </row>
    <row r="18" spans="1:10" ht="15.75" thickTop="1">
      <c r="A18" s="26" t="s">
        <v>73</v>
      </c>
      <c r="B18" s="27" t="s">
        <v>143</v>
      </c>
      <c r="C18" s="27" t="s">
        <v>124</v>
      </c>
      <c r="D18" s="27">
        <v>10</v>
      </c>
      <c r="E18" s="27">
        <v>10</v>
      </c>
      <c r="F18" s="27">
        <v>0</v>
      </c>
      <c r="G18" s="27">
        <v>0</v>
      </c>
      <c r="H18" s="28">
        <v>20</v>
      </c>
      <c r="I18" s="29" t="s">
        <v>241</v>
      </c>
      <c r="J18" s="30" t="s">
        <v>128</v>
      </c>
    </row>
    <row r="19" spans="1:10">
      <c r="A19" s="31" t="s">
        <v>45</v>
      </c>
      <c r="B19" s="8" t="s">
        <v>144</v>
      </c>
      <c r="C19" s="8" t="s">
        <v>124</v>
      </c>
      <c r="D19" s="8">
        <v>10</v>
      </c>
      <c r="E19" s="8">
        <v>10</v>
      </c>
      <c r="F19" s="8">
        <v>4</v>
      </c>
      <c r="G19" s="8">
        <v>1</v>
      </c>
      <c r="H19" s="32">
        <v>25</v>
      </c>
      <c r="I19" s="33" t="s">
        <v>266</v>
      </c>
      <c r="J19" s="12" t="s">
        <v>127</v>
      </c>
    </row>
    <row r="20" spans="1:10">
      <c r="A20" s="31" t="s">
        <v>97</v>
      </c>
      <c r="B20" s="8" t="s">
        <v>145</v>
      </c>
      <c r="C20" s="8" t="s">
        <v>124</v>
      </c>
      <c r="D20" s="8">
        <v>10</v>
      </c>
      <c r="E20" s="8">
        <v>5</v>
      </c>
      <c r="F20" s="8">
        <v>0</v>
      </c>
      <c r="G20" s="8">
        <v>0</v>
      </c>
      <c r="H20" s="32">
        <v>15</v>
      </c>
      <c r="I20" s="33" t="s">
        <v>242</v>
      </c>
      <c r="J20" s="13" t="s">
        <v>129</v>
      </c>
    </row>
    <row r="21" spans="1:10">
      <c r="A21" s="31" t="s">
        <v>104</v>
      </c>
      <c r="B21" s="8" t="s">
        <v>146</v>
      </c>
      <c r="C21" s="8" t="s">
        <v>124</v>
      </c>
      <c r="D21" s="8">
        <v>0</v>
      </c>
      <c r="E21" s="8">
        <v>10</v>
      </c>
      <c r="F21" s="8">
        <v>0</v>
      </c>
      <c r="G21" s="8">
        <v>2</v>
      </c>
      <c r="H21" s="32">
        <v>12</v>
      </c>
      <c r="I21" s="33" t="s">
        <v>243</v>
      </c>
      <c r="J21" s="13" t="s">
        <v>129</v>
      </c>
    </row>
    <row r="22" spans="1:10">
      <c r="A22" s="31" t="s">
        <v>32</v>
      </c>
      <c r="B22" s="8" t="s">
        <v>147</v>
      </c>
      <c r="C22" s="8" t="s">
        <v>124</v>
      </c>
      <c r="D22" s="8">
        <v>10</v>
      </c>
      <c r="E22" s="8">
        <v>10</v>
      </c>
      <c r="F22" s="8">
        <v>8</v>
      </c>
      <c r="G22" s="8">
        <v>1</v>
      </c>
      <c r="H22" s="32">
        <v>29</v>
      </c>
      <c r="I22" s="33" t="s">
        <v>272</v>
      </c>
      <c r="J22" s="12" t="s">
        <v>127</v>
      </c>
    </row>
    <row r="23" spans="1:10" ht="15.75" thickBot="1">
      <c r="A23" s="34" t="s">
        <v>93</v>
      </c>
      <c r="B23" s="17" t="s">
        <v>148</v>
      </c>
      <c r="C23" s="17" t="s">
        <v>124</v>
      </c>
      <c r="D23" s="17">
        <v>10</v>
      </c>
      <c r="E23" s="17">
        <v>7</v>
      </c>
      <c r="F23" s="17">
        <v>0</v>
      </c>
      <c r="G23" s="17">
        <v>0</v>
      </c>
      <c r="H23" s="35">
        <v>17</v>
      </c>
      <c r="I23" s="36" t="s">
        <v>244</v>
      </c>
      <c r="J23" s="37" t="s">
        <v>129</v>
      </c>
    </row>
    <row r="24" spans="1:10" ht="15.75" thickTop="1">
      <c r="B24" s="1" t="s">
        <v>130</v>
      </c>
      <c r="C24" s="1" t="str">
        <f>C23</f>
        <v>Bosnia and Herzegovina</v>
      </c>
      <c r="D24" s="2">
        <f>SUM(D18:D23)</f>
        <v>50</v>
      </c>
      <c r="E24" s="2">
        <f>SUM(E18:E23)</f>
        <v>52</v>
      </c>
      <c r="F24" s="2">
        <f>SUM(F18:F23)</f>
        <v>12</v>
      </c>
      <c r="G24" s="2">
        <f>SUM(G18:G23)</f>
        <v>4</v>
      </c>
      <c r="H24" s="2">
        <f>SUM(H18:H23)</f>
        <v>118</v>
      </c>
      <c r="I24" s="3"/>
      <c r="J24" s="1" t="str">
        <f ca="1">CONCATENATE(CHAR(48+COUNTIF(OFFSET(J18,0,0,6,1),"Gold medal")),"G, ",CHAR(48+COUNTIF(OFFSET(J18,0,0,6,1),"Silver medal")),"S, ",CHAR(48+COUNTIF(OFFSET(J18,0,0,6,1),"Bronze medal")),"B (",CHAR(48+COUNTIF(OFFSET(J18,0,0,6,1),"Honourable mention")),"hm)")</f>
        <v>0G, 2S, 1B (3hm)</v>
      </c>
    </row>
    <row r="25" spans="1:10" ht="15.75" thickBot="1">
      <c r="B25" s="5" t="str">
        <f>C26</f>
        <v>Bulgaria</v>
      </c>
      <c r="I25" s="3"/>
    </row>
    <row r="26" spans="1:10" ht="15.75" thickTop="1">
      <c r="A26" s="26" t="s">
        <v>6</v>
      </c>
      <c r="B26" s="27" t="s">
        <v>149</v>
      </c>
      <c r="C26" s="27" t="s">
        <v>5</v>
      </c>
      <c r="D26" s="27">
        <v>10</v>
      </c>
      <c r="E26" s="27">
        <v>10</v>
      </c>
      <c r="F26" s="27">
        <v>10</v>
      </c>
      <c r="G26" s="27">
        <v>3</v>
      </c>
      <c r="H26" s="28">
        <v>33</v>
      </c>
      <c r="I26" s="29" t="s">
        <v>245</v>
      </c>
      <c r="J26" s="30" t="s">
        <v>126</v>
      </c>
    </row>
    <row r="27" spans="1:10">
      <c r="A27" s="31" t="s">
        <v>56</v>
      </c>
      <c r="B27" s="8" t="s">
        <v>150</v>
      </c>
      <c r="C27" s="8" t="s">
        <v>5</v>
      </c>
      <c r="D27" s="8">
        <v>10</v>
      </c>
      <c r="E27" s="8">
        <v>10</v>
      </c>
      <c r="F27" s="8">
        <v>0</v>
      </c>
      <c r="G27" s="8">
        <v>2</v>
      </c>
      <c r="H27" s="32">
        <v>22</v>
      </c>
      <c r="I27" s="33" t="s">
        <v>246</v>
      </c>
      <c r="J27" s="12" t="s">
        <v>128</v>
      </c>
    </row>
    <row r="28" spans="1:10">
      <c r="A28" s="31" t="s">
        <v>19</v>
      </c>
      <c r="B28" s="8" t="s">
        <v>151</v>
      </c>
      <c r="C28" s="8" t="s">
        <v>5</v>
      </c>
      <c r="D28" s="8">
        <v>10</v>
      </c>
      <c r="E28" s="8">
        <v>10</v>
      </c>
      <c r="F28" s="8">
        <v>10</v>
      </c>
      <c r="G28" s="8">
        <v>0</v>
      </c>
      <c r="H28" s="32">
        <v>30</v>
      </c>
      <c r="I28" s="33" t="s">
        <v>247</v>
      </c>
      <c r="J28" s="12" t="s">
        <v>127</v>
      </c>
    </row>
    <row r="29" spans="1:10">
      <c r="A29" s="31" t="s">
        <v>20</v>
      </c>
      <c r="B29" s="8" t="s">
        <v>152</v>
      </c>
      <c r="C29" s="8" t="s">
        <v>5</v>
      </c>
      <c r="D29" s="8">
        <v>10</v>
      </c>
      <c r="E29" s="8">
        <v>10</v>
      </c>
      <c r="F29" s="8">
        <v>10</v>
      </c>
      <c r="G29" s="8">
        <v>0</v>
      </c>
      <c r="H29" s="32">
        <v>30</v>
      </c>
      <c r="I29" s="33" t="s">
        <v>247</v>
      </c>
      <c r="J29" s="12" t="s">
        <v>127</v>
      </c>
    </row>
    <row r="30" spans="1:10">
      <c r="A30" s="31" t="s">
        <v>7</v>
      </c>
      <c r="B30" s="8" t="s">
        <v>153</v>
      </c>
      <c r="C30" s="8" t="s">
        <v>5</v>
      </c>
      <c r="D30" s="8">
        <v>10</v>
      </c>
      <c r="E30" s="8">
        <v>10</v>
      </c>
      <c r="F30" s="8">
        <v>10</v>
      </c>
      <c r="G30" s="8">
        <v>3</v>
      </c>
      <c r="H30" s="32">
        <v>33</v>
      </c>
      <c r="I30" s="33" t="s">
        <v>245</v>
      </c>
      <c r="J30" s="12" t="s">
        <v>126</v>
      </c>
    </row>
    <row r="31" spans="1:10" ht="15.75" thickBot="1">
      <c r="A31" s="34" t="s">
        <v>57</v>
      </c>
      <c r="B31" s="17" t="s">
        <v>154</v>
      </c>
      <c r="C31" s="17" t="s">
        <v>5</v>
      </c>
      <c r="D31" s="17">
        <v>10</v>
      </c>
      <c r="E31" s="17">
        <v>2</v>
      </c>
      <c r="F31" s="17">
        <v>10</v>
      </c>
      <c r="G31" s="17">
        <v>0</v>
      </c>
      <c r="H31" s="35">
        <v>22</v>
      </c>
      <c r="I31" s="36" t="s">
        <v>246</v>
      </c>
      <c r="J31" s="19" t="s">
        <v>128</v>
      </c>
    </row>
    <row r="32" spans="1:10" ht="15.75" thickTop="1">
      <c r="B32" s="1" t="s">
        <v>130</v>
      </c>
      <c r="C32" s="1" t="str">
        <f>C31</f>
        <v>Bulgaria</v>
      </c>
      <c r="D32" s="2">
        <f>SUM(D26:D31)</f>
        <v>60</v>
      </c>
      <c r="E32" s="2">
        <f>SUM(E26:E31)</f>
        <v>52</v>
      </c>
      <c r="F32" s="2">
        <f>SUM(F26:F31)</f>
        <v>50</v>
      </c>
      <c r="G32" s="2">
        <f>SUM(G26:G31)</f>
        <v>8</v>
      </c>
      <c r="H32" s="2">
        <f>SUM(H26:H31)</f>
        <v>170</v>
      </c>
      <c r="I32" s="3"/>
      <c r="J32" s="1" t="str">
        <f ca="1">CONCATENATE(CHAR(48+COUNTIF(OFFSET(J26,0,0,6,1),"Gold medal")),"G, ",CHAR(48+COUNTIF(OFFSET(J26,0,0,6,1),"Silver medal")),"S, ",CHAR(48+COUNTIF(OFFSET(J26,0,0,6,1),"Bronze medal")),"B (",CHAR(48+COUNTIF(OFFSET(J26,0,0,6,1),"Honourable mention")),"hm)")</f>
        <v>2G, 2S, 2B (0hm)</v>
      </c>
    </row>
    <row r="33" spans="1:10" ht="15.75" thickBot="1">
      <c r="B33" s="5" t="str">
        <f>C34</f>
        <v>Cyprus</v>
      </c>
      <c r="I33" s="3"/>
    </row>
    <row r="34" spans="1:10" ht="15.75" thickTop="1">
      <c r="A34" s="26" t="s">
        <v>115</v>
      </c>
      <c r="B34" s="27" t="s">
        <v>155</v>
      </c>
      <c r="C34" s="27" t="s">
        <v>74</v>
      </c>
      <c r="D34" s="27">
        <v>1</v>
      </c>
      <c r="E34" s="27">
        <v>2</v>
      </c>
      <c r="F34" s="27">
        <v>0</v>
      </c>
      <c r="G34" s="27">
        <v>0</v>
      </c>
      <c r="H34" s="28">
        <v>3</v>
      </c>
      <c r="I34" s="29" t="s">
        <v>238</v>
      </c>
      <c r="J34" s="30"/>
    </row>
    <row r="35" spans="1:10">
      <c r="A35" s="31" t="s">
        <v>75</v>
      </c>
      <c r="B35" s="8" t="s">
        <v>156</v>
      </c>
      <c r="C35" s="8" t="s">
        <v>74</v>
      </c>
      <c r="D35" s="8">
        <v>10</v>
      </c>
      <c r="E35" s="8">
        <v>10</v>
      </c>
      <c r="F35" s="8">
        <v>0</v>
      </c>
      <c r="G35" s="8">
        <v>0</v>
      </c>
      <c r="H35" s="32">
        <v>20</v>
      </c>
      <c r="I35" s="33" t="s">
        <v>241</v>
      </c>
      <c r="J35" s="12" t="s">
        <v>128</v>
      </c>
    </row>
    <row r="36" spans="1:10">
      <c r="A36" s="31" t="s">
        <v>109</v>
      </c>
      <c r="B36" s="8" t="s">
        <v>157</v>
      </c>
      <c r="C36" s="8" t="s">
        <v>74</v>
      </c>
      <c r="D36" s="8">
        <v>1</v>
      </c>
      <c r="E36" s="8">
        <v>10</v>
      </c>
      <c r="F36" s="8">
        <v>0</v>
      </c>
      <c r="G36" s="8">
        <v>1</v>
      </c>
      <c r="H36" s="32">
        <v>12</v>
      </c>
      <c r="I36" s="33" t="s">
        <v>243</v>
      </c>
      <c r="J36" s="13" t="s">
        <v>129</v>
      </c>
    </row>
    <row r="37" spans="1:10">
      <c r="A37" s="31" t="s">
        <v>98</v>
      </c>
      <c r="B37" s="8" t="s">
        <v>158</v>
      </c>
      <c r="C37" s="8" t="s">
        <v>74</v>
      </c>
      <c r="D37" s="8">
        <v>10</v>
      </c>
      <c r="E37" s="8">
        <v>5</v>
      </c>
      <c r="F37" s="8">
        <v>0</v>
      </c>
      <c r="G37" s="8">
        <v>0</v>
      </c>
      <c r="H37" s="32">
        <v>15</v>
      </c>
      <c r="I37" s="33" t="s">
        <v>242</v>
      </c>
      <c r="J37" s="13" t="s">
        <v>129</v>
      </c>
    </row>
    <row r="38" spans="1:10">
      <c r="A38" s="31" t="s">
        <v>105</v>
      </c>
      <c r="B38" s="8" t="s">
        <v>159</v>
      </c>
      <c r="C38" s="8" t="s">
        <v>74</v>
      </c>
      <c r="D38" s="8">
        <v>10</v>
      </c>
      <c r="E38" s="8">
        <v>2</v>
      </c>
      <c r="F38" s="8">
        <v>0</v>
      </c>
      <c r="G38" s="8">
        <v>0</v>
      </c>
      <c r="H38" s="32">
        <v>12</v>
      </c>
      <c r="I38" s="33" t="s">
        <v>243</v>
      </c>
      <c r="J38" s="13" t="s">
        <v>129</v>
      </c>
    </row>
    <row r="39" spans="1:10" ht="15.75" thickBot="1">
      <c r="A39" s="34" t="s">
        <v>113</v>
      </c>
      <c r="B39" s="17" t="s">
        <v>160</v>
      </c>
      <c r="C39" s="17" t="s">
        <v>74</v>
      </c>
      <c r="D39" s="17">
        <v>3</v>
      </c>
      <c r="E39" s="17">
        <v>1</v>
      </c>
      <c r="F39" s="17">
        <v>0</v>
      </c>
      <c r="G39" s="17">
        <v>1</v>
      </c>
      <c r="H39" s="35">
        <v>5</v>
      </c>
      <c r="I39" s="36" t="s">
        <v>250</v>
      </c>
      <c r="J39" s="19"/>
    </row>
    <row r="40" spans="1:10" ht="15.75" thickTop="1">
      <c r="B40" s="1" t="s">
        <v>130</v>
      </c>
      <c r="C40" s="1" t="str">
        <f>C39</f>
        <v>Cyprus</v>
      </c>
      <c r="D40" s="2">
        <f>SUM(D34:D39)</f>
        <v>35</v>
      </c>
      <c r="E40" s="2">
        <f>SUM(E34:E39)</f>
        <v>30</v>
      </c>
      <c r="F40" s="2">
        <f>SUM(F34:F39)</f>
        <v>0</v>
      </c>
      <c r="G40" s="2">
        <f>SUM(G34:G39)</f>
        <v>2</v>
      </c>
      <c r="H40" s="2">
        <f>SUM(H34:H39)</f>
        <v>67</v>
      </c>
      <c r="I40" s="3"/>
      <c r="J40" s="1" t="str">
        <f ca="1">CONCATENATE(CHAR(48+COUNTIF(OFFSET(J34,0,0,6,1),"Gold medal")),"G, ",CHAR(48+COUNTIF(OFFSET(J34,0,0,6,1),"Silver medal")),"S, ",CHAR(48+COUNTIF(OFFSET(J34,0,0,6,1),"Bronze medal")),"B (",CHAR(48+COUNTIF(OFFSET(J34,0,0,6,1),"Honourable mention")),"hm)")</f>
        <v>0G, 0S, 1B (3hm)</v>
      </c>
    </row>
    <row r="41" spans="1:10" ht="15.75" thickBot="1">
      <c r="B41" s="5" t="str">
        <f>C42</f>
        <v>Greece</v>
      </c>
      <c r="I41" s="3"/>
    </row>
    <row r="42" spans="1:10" ht="15.75" thickTop="1">
      <c r="A42" s="26" t="s">
        <v>58</v>
      </c>
      <c r="B42" s="27" t="s">
        <v>161</v>
      </c>
      <c r="C42" s="27" t="s">
        <v>47</v>
      </c>
      <c r="D42" s="27">
        <v>10</v>
      </c>
      <c r="E42" s="27">
        <v>10</v>
      </c>
      <c r="F42" s="27">
        <v>2</v>
      </c>
      <c r="G42" s="27">
        <v>0</v>
      </c>
      <c r="H42" s="28">
        <v>22</v>
      </c>
      <c r="I42" s="29" t="s">
        <v>246</v>
      </c>
      <c r="J42" s="30" t="s">
        <v>128</v>
      </c>
    </row>
    <row r="43" spans="1:10">
      <c r="A43" s="31" t="s">
        <v>101</v>
      </c>
      <c r="B43" s="8" t="s">
        <v>162</v>
      </c>
      <c r="C43" s="8" t="s">
        <v>47</v>
      </c>
      <c r="D43" s="8">
        <v>10</v>
      </c>
      <c r="E43" s="8">
        <v>4</v>
      </c>
      <c r="F43" s="8">
        <v>0</v>
      </c>
      <c r="G43" s="8">
        <v>0</v>
      </c>
      <c r="H43" s="32">
        <v>14</v>
      </c>
      <c r="I43" s="33" t="s">
        <v>251</v>
      </c>
      <c r="J43" s="13" t="s">
        <v>129</v>
      </c>
    </row>
    <row r="44" spans="1:10">
      <c r="A44" s="31" t="s">
        <v>51</v>
      </c>
      <c r="B44" s="8" t="s">
        <v>163</v>
      </c>
      <c r="C44" s="8" t="s">
        <v>47</v>
      </c>
      <c r="D44" s="8">
        <v>10</v>
      </c>
      <c r="E44" s="8">
        <v>10</v>
      </c>
      <c r="F44" s="8">
        <v>0</v>
      </c>
      <c r="G44" s="8">
        <v>3</v>
      </c>
      <c r="H44" s="32">
        <v>23</v>
      </c>
      <c r="I44" s="33" t="s">
        <v>252</v>
      </c>
      <c r="J44" s="12" t="s">
        <v>128</v>
      </c>
    </row>
    <row r="45" spans="1:10">
      <c r="A45" s="31" t="s">
        <v>59</v>
      </c>
      <c r="B45" s="8" t="s">
        <v>164</v>
      </c>
      <c r="C45" s="8" t="s">
        <v>47</v>
      </c>
      <c r="D45" s="8">
        <v>10</v>
      </c>
      <c r="E45" s="8">
        <v>10</v>
      </c>
      <c r="F45" s="8">
        <v>2</v>
      </c>
      <c r="G45" s="8">
        <v>0</v>
      </c>
      <c r="H45" s="32">
        <v>22</v>
      </c>
      <c r="I45" s="33" t="s">
        <v>246</v>
      </c>
      <c r="J45" s="12" t="s">
        <v>128</v>
      </c>
    </row>
    <row r="46" spans="1:10">
      <c r="A46" s="31" t="s">
        <v>60</v>
      </c>
      <c r="B46" s="8" t="s">
        <v>165</v>
      </c>
      <c r="C46" s="8" t="s">
        <v>47</v>
      </c>
      <c r="D46" s="8">
        <v>10</v>
      </c>
      <c r="E46" s="8">
        <v>10</v>
      </c>
      <c r="F46" s="8">
        <v>0</v>
      </c>
      <c r="G46" s="8">
        <v>2</v>
      </c>
      <c r="H46" s="32">
        <v>22</v>
      </c>
      <c r="I46" s="33" t="s">
        <v>246</v>
      </c>
      <c r="J46" s="12" t="s">
        <v>128</v>
      </c>
    </row>
    <row r="47" spans="1:10" ht="15.75" thickBot="1">
      <c r="A47" s="34" t="s">
        <v>48</v>
      </c>
      <c r="B47" s="17" t="s">
        <v>166</v>
      </c>
      <c r="C47" s="17" t="s">
        <v>47</v>
      </c>
      <c r="D47" s="17">
        <v>10</v>
      </c>
      <c r="E47" s="17">
        <v>10</v>
      </c>
      <c r="F47" s="17">
        <v>0</v>
      </c>
      <c r="G47" s="17">
        <v>4</v>
      </c>
      <c r="H47" s="35">
        <v>24</v>
      </c>
      <c r="I47" s="36" t="s">
        <v>253</v>
      </c>
      <c r="J47" s="19" t="s">
        <v>128</v>
      </c>
    </row>
    <row r="48" spans="1:10" ht="15.75" thickTop="1">
      <c r="B48" s="1" t="s">
        <v>130</v>
      </c>
      <c r="C48" s="1" t="str">
        <f>C47</f>
        <v>Greece</v>
      </c>
      <c r="D48" s="2">
        <f>SUM(D42:D47)</f>
        <v>60</v>
      </c>
      <c r="E48" s="2">
        <f>SUM(E42:E47)</f>
        <v>54</v>
      </c>
      <c r="F48" s="2">
        <f>SUM(F42:F47)</f>
        <v>4</v>
      </c>
      <c r="G48" s="2">
        <f>SUM(G42:G47)</f>
        <v>9</v>
      </c>
      <c r="H48" s="2">
        <f>SUM(H42:H47)</f>
        <v>127</v>
      </c>
      <c r="I48" s="3"/>
      <c r="J48" s="1" t="str">
        <f ca="1">CONCATENATE(CHAR(48+COUNTIF(OFFSET(J42,0,0,6,1),"Gold medal")),"G, ",CHAR(48+COUNTIF(OFFSET(J42,0,0,6,1),"Silver medal")),"S, ",CHAR(48+COUNTIF(OFFSET(J42,0,0,6,1),"Bronze medal")),"B (",CHAR(48+COUNTIF(OFFSET(J42,0,0,6,1),"Honourable mention")),"hm)")</f>
        <v>0G, 0S, 5B (1hm)</v>
      </c>
    </row>
    <row r="49" spans="1:10" ht="15.75" thickBot="1">
      <c r="B49" s="5" t="str">
        <f>C50</f>
        <v>Italy</v>
      </c>
      <c r="I49" s="3"/>
    </row>
    <row r="50" spans="1:10" ht="15.75" thickTop="1">
      <c r="A50" s="47" t="s">
        <v>91</v>
      </c>
      <c r="B50" s="48" t="s">
        <v>167</v>
      </c>
      <c r="C50" s="48" t="s">
        <v>11</v>
      </c>
      <c r="D50" s="48">
        <v>10</v>
      </c>
      <c r="E50" s="48">
        <v>8</v>
      </c>
      <c r="F50" s="48">
        <v>0</v>
      </c>
      <c r="G50" s="48">
        <v>0</v>
      </c>
      <c r="H50" s="49">
        <v>18</v>
      </c>
      <c r="I50" s="50" t="s">
        <v>254</v>
      </c>
      <c r="J50" s="61" t="s">
        <v>129</v>
      </c>
    </row>
    <row r="51" spans="1:10">
      <c r="A51" s="52" t="s">
        <v>12</v>
      </c>
      <c r="B51" s="44" t="s">
        <v>168</v>
      </c>
      <c r="C51" s="44" t="s">
        <v>11</v>
      </c>
      <c r="D51" s="44">
        <v>10</v>
      </c>
      <c r="E51" s="44">
        <v>10</v>
      </c>
      <c r="F51" s="44">
        <v>9</v>
      </c>
      <c r="G51" s="44">
        <v>4</v>
      </c>
      <c r="H51" s="53">
        <v>33</v>
      </c>
      <c r="I51" s="54" t="s">
        <v>245</v>
      </c>
      <c r="J51" s="46" t="s">
        <v>126</v>
      </c>
    </row>
    <row r="52" spans="1:10">
      <c r="A52" s="52" t="s">
        <v>29</v>
      </c>
      <c r="B52" s="44" t="s">
        <v>169</v>
      </c>
      <c r="C52" s="44" t="s">
        <v>11</v>
      </c>
      <c r="D52" s="44">
        <v>10</v>
      </c>
      <c r="E52" s="44">
        <v>10</v>
      </c>
      <c r="F52" s="44">
        <v>9</v>
      </c>
      <c r="G52" s="44">
        <v>0</v>
      </c>
      <c r="H52" s="53">
        <v>29</v>
      </c>
      <c r="I52" s="54" t="s">
        <v>272</v>
      </c>
      <c r="J52" s="46" t="s">
        <v>127</v>
      </c>
    </row>
    <row r="53" spans="1:10">
      <c r="A53" s="52" t="s">
        <v>49</v>
      </c>
      <c r="B53" s="44" t="s">
        <v>170</v>
      </c>
      <c r="C53" s="44" t="s">
        <v>11</v>
      </c>
      <c r="D53" s="44">
        <v>10</v>
      </c>
      <c r="E53" s="44">
        <v>10</v>
      </c>
      <c r="F53" s="44">
        <v>4</v>
      </c>
      <c r="G53" s="44">
        <v>0</v>
      </c>
      <c r="H53" s="53">
        <v>24</v>
      </c>
      <c r="I53" s="54" t="s">
        <v>253</v>
      </c>
      <c r="J53" s="46" t="s">
        <v>128</v>
      </c>
    </row>
    <row r="54" spans="1:10">
      <c r="A54" s="52" t="s">
        <v>15</v>
      </c>
      <c r="B54" s="44" t="s">
        <v>171</v>
      </c>
      <c r="C54" s="44" t="s">
        <v>11</v>
      </c>
      <c r="D54" s="44">
        <v>10</v>
      </c>
      <c r="E54" s="44">
        <v>10</v>
      </c>
      <c r="F54" s="44">
        <v>10</v>
      </c>
      <c r="G54" s="44">
        <v>2</v>
      </c>
      <c r="H54" s="53">
        <v>32</v>
      </c>
      <c r="I54" s="54" t="s">
        <v>275</v>
      </c>
      <c r="J54" s="46" t="s">
        <v>126</v>
      </c>
    </row>
    <row r="55" spans="1:10" ht="15.75" thickBot="1">
      <c r="A55" s="56" t="s">
        <v>90</v>
      </c>
      <c r="B55" s="57" t="s">
        <v>172</v>
      </c>
      <c r="C55" s="57" t="s">
        <v>11</v>
      </c>
      <c r="D55" s="57">
        <v>10</v>
      </c>
      <c r="E55" s="57">
        <v>9</v>
      </c>
      <c r="F55" s="57">
        <v>0</v>
      </c>
      <c r="G55" s="57">
        <v>0</v>
      </c>
      <c r="H55" s="58">
        <v>19</v>
      </c>
      <c r="I55" s="59" t="s">
        <v>257</v>
      </c>
      <c r="J55" s="62" t="s">
        <v>129</v>
      </c>
    </row>
    <row r="56" spans="1:10" ht="15.75" thickTop="1">
      <c r="B56" s="1" t="s">
        <v>130</v>
      </c>
      <c r="C56" s="1" t="str">
        <f>C55</f>
        <v>Italy</v>
      </c>
      <c r="D56" s="2">
        <f>SUM(D50:D55)</f>
        <v>60</v>
      </c>
      <c r="E56" s="2">
        <f>SUM(E50:E55)</f>
        <v>57</v>
      </c>
      <c r="F56" s="2">
        <f>SUM(F50:F55)</f>
        <v>32</v>
      </c>
      <c r="G56" s="2">
        <f>SUM(G50:G55)</f>
        <v>6</v>
      </c>
      <c r="H56" s="2">
        <f>SUM(H50:H55)</f>
        <v>155</v>
      </c>
      <c r="I56" s="3"/>
      <c r="J56" s="1" t="str">
        <f ca="1">CONCATENATE(CHAR(48+COUNTIF(OFFSET(J50,0,0,6,1),"Gold medal")),"G, ",CHAR(48+COUNTIF(OFFSET(J50,0,0,6,1),"Silver medal")),"S, ",CHAR(48+COUNTIF(OFFSET(J50,0,0,6,1),"Bronze medal")),"B (",CHAR(48+COUNTIF(OFFSET(J50,0,0,6,1),"Honourable mention")),"hm)")</f>
        <v>2G, 1S, 1B (2hm)</v>
      </c>
    </row>
    <row r="57" spans="1:10" ht="15.75" thickBot="1">
      <c r="B57" s="5" t="str">
        <f>C58</f>
        <v>Kazakhstan</v>
      </c>
      <c r="I57" s="3"/>
    </row>
    <row r="58" spans="1:10" ht="15.75" thickTop="1">
      <c r="A58" s="47" t="s">
        <v>42</v>
      </c>
      <c r="B58" s="48" t="s">
        <v>173</v>
      </c>
      <c r="C58" s="48" t="s">
        <v>37</v>
      </c>
      <c r="D58" s="48">
        <v>10</v>
      </c>
      <c r="E58" s="48">
        <v>10</v>
      </c>
      <c r="F58" s="48">
        <v>5</v>
      </c>
      <c r="G58" s="48">
        <v>0</v>
      </c>
      <c r="H58" s="49">
        <v>25</v>
      </c>
      <c r="I58" s="50" t="s">
        <v>266</v>
      </c>
      <c r="J58" s="51" t="s">
        <v>127</v>
      </c>
    </row>
    <row r="59" spans="1:10">
      <c r="A59" s="52" t="s">
        <v>71</v>
      </c>
      <c r="B59" s="44" t="s">
        <v>174</v>
      </c>
      <c r="C59" s="44" t="s">
        <v>37</v>
      </c>
      <c r="D59" s="44">
        <v>10</v>
      </c>
      <c r="E59" s="44">
        <v>10</v>
      </c>
      <c r="F59" s="44">
        <v>0</v>
      </c>
      <c r="G59" s="44">
        <v>1</v>
      </c>
      <c r="H59" s="53">
        <v>21</v>
      </c>
      <c r="I59" s="54" t="s">
        <v>259</v>
      </c>
      <c r="J59" s="46" t="s">
        <v>128</v>
      </c>
    </row>
    <row r="60" spans="1:10">
      <c r="A60" s="52" t="s">
        <v>82</v>
      </c>
      <c r="B60" s="44" t="s">
        <v>175</v>
      </c>
      <c r="C60" s="44" t="s">
        <v>37</v>
      </c>
      <c r="D60" s="44">
        <v>10</v>
      </c>
      <c r="E60" s="44">
        <v>10</v>
      </c>
      <c r="F60" s="44">
        <v>0</v>
      </c>
      <c r="G60" s="44">
        <v>0</v>
      </c>
      <c r="H60" s="53">
        <v>20</v>
      </c>
      <c r="I60" s="54" t="s">
        <v>241</v>
      </c>
      <c r="J60" s="46" t="s">
        <v>128</v>
      </c>
    </row>
    <row r="61" spans="1:10">
      <c r="A61" s="52" t="s">
        <v>83</v>
      </c>
      <c r="B61" s="44" t="s">
        <v>176</v>
      </c>
      <c r="C61" s="44" t="s">
        <v>37</v>
      </c>
      <c r="D61" s="44">
        <v>10</v>
      </c>
      <c r="E61" s="44">
        <v>10</v>
      </c>
      <c r="F61" s="44">
        <v>0</v>
      </c>
      <c r="G61" s="44">
        <v>0</v>
      </c>
      <c r="H61" s="53">
        <v>20</v>
      </c>
      <c r="I61" s="54" t="s">
        <v>241</v>
      </c>
      <c r="J61" s="46" t="s">
        <v>128</v>
      </c>
    </row>
    <row r="62" spans="1:10">
      <c r="A62" s="52" t="s">
        <v>38</v>
      </c>
      <c r="B62" s="44" t="s">
        <v>177</v>
      </c>
      <c r="C62" s="44" t="s">
        <v>37</v>
      </c>
      <c r="D62" s="44">
        <v>10</v>
      </c>
      <c r="E62" s="44">
        <v>10</v>
      </c>
      <c r="F62" s="44">
        <v>0</v>
      </c>
      <c r="G62" s="44">
        <v>7</v>
      </c>
      <c r="H62" s="53">
        <v>27</v>
      </c>
      <c r="I62" s="54" t="s">
        <v>265</v>
      </c>
      <c r="J62" s="46" t="s">
        <v>127</v>
      </c>
    </row>
    <row r="63" spans="1:10" ht="15.75" thickBot="1">
      <c r="A63" s="56" t="s">
        <v>72</v>
      </c>
      <c r="B63" s="57" t="s">
        <v>178</v>
      </c>
      <c r="C63" s="57" t="s">
        <v>37</v>
      </c>
      <c r="D63" s="57">
        <v>10</v>
      </c>
      <c r="E63" s="57">
        <v>10</v>
      </c>
      <c r="F63" s="57">
        <v>0</v>
      </c>
      <c r="G63" s="57">
        <v>1</v>
      </c>
      <c r="H63" s="58">
        <v>21</v>
      </c>
      <c r="I63" s="59" t="s">
        <v>259</v>
      </c>
      <c r="J63" s="60" t="s">
        <v>128</v>
      </c>
    </row>
    <row r="64" spans="1:10" ht="15.75" thickTop="1">
      <c r="B64" s="1" t="s">
        <v>130</v>
      </c>
      <c r="C64" s="1" t="str">
        <f>C63</f>
        <v>Kazakhstan</v>
      </c>
      <c r="D64" s="2">
        <f>SUM(D58:D63)</f>
        <v>60</v>
      </c>
      <c r="E64" s="2">
        <f>SUM(E58:E63)</f>
        <v>60</v>
      </c>
      <c r="F64" s="2">
        <f>SUM(F58:F63)</f>
        <v>5</v>
      </c>
      <c r="G64" s="2">
        <f>SUM(G58:G63)</f>
        <v>9</v>
      </c>
      <c r="H64" s="2">
        <f>SUM(H58:H63)</f>
        <v>134</v>
      </c>
      <c r="I64" s="3"/>
      <c r="J64" s="1" t="str">
        <f ca="1">CONCATENATE(CHAR(48+COUNTIF(OFFSET(J58,0,0,6,1),"Gold medal")),"G, ",CHAR(48+COUNTIF(OFFSET(J58,0,0,6,1),"Silver medal")),"S, ",CHAR(48+COUNTIF(OFFSET(J58,0,0,6,1),"Bronze medal")),"B (",CHAR(48+COUNTIF(OFFSET(J58,0,0,6,1),"Honourable mention")),"hm)")</f>
        <v>0G, 2S, 4B (0hm)</v>
      </c>
    </row>
    <row r="65" spans="1:10" ht="15.75" thickBot="1">
      <c r="B65" s="5" t="str">
        <f>C66</f>
        <v>Moldova</v>
      </c>
      <c r="I65" s="3"/>
    </row>
    <row r="66" spans="1:10" ht="15.75" thickTop="1">
      <c r="A66" s="26" t="s">
        <v>18</v>
      </c>
      <c r="B66" s="27" t="s">
        <v>179</v>
      </c>
      <c r="C66" s="27" t="s">
        <v>8</v>
      </c>
      <c r="D66" s="27">
        <v>10</v>
      </c>
      <c r="E66" s="27">
        <v>10</v>
      </c>
      <c r="F66" s="27">
        <v>5</v>
      </c>
      <c r="G66" s="27">
        <v>7</v>
      </c>
      <c r="H66" s="28">
        <v>32</v>
      </c>
      <c r="I66" s="29" t="s">
        <v>275</v>
      </c>
      <c r="J66" s="30" t="s">
        <v>126</v>
      </c>
    </row>
    <row r="67" spans="1:10">
      <c r="A67" s="31" t="s">
        <v>65</v>
      </c>
      <c r="B67" s="8" t="s">
        <v>180</v>
      </c>
      <c r="C67" s="8" t="s">
        <v>8</v>
      </c>
      <c r="D67" s="8">
        <v>10</v>
      </c>
      <c r="E67" s="8">
        <v>10</v>
      </c>
      <c r="F67" s="8">
        <v>1</v>
      </c>
      <c r="G67" s="8">
        <v>0</v>
      </c>
      <c r="H67" s="32">
        <v>21</v>
      </c>
      <c r="I67" s="33" t="s">
        <v>259</v>
      </c>
      <c r="J67" s="12" t="s">
        <v>128</v>
      </c>
    </row>
    <row r="68" spans="1:10">
      <c r="A68" s="31" t="s">
        <v>76</v>
      </c>
      <c r="B68" s="8" t="s">
        <v>181</v>
      </c>
      <c r="C68" s="8" t="s">
        <v>8</v>
      </c>
      <c r="D68" s="8">
        <v>10</v>
      </c>
      <c r="E68" s="8">
        <v>10</v>
      </c>
      <c r="F68" s="8">
        <v>0</v>
      </c>
      <c r="G68" s="8">
        <v>0</v>
      </c>
      <c r="H68" s="32">
        <v>20</v>
      </c>
      <c r="I68" s="33" t="s">
        <v>241</v>
      </c>
      <c r="J68" s="12" t="s">
        <v>128</v>
      </c>
    </row>
    <row r="69" spans="1:10">
      <c r="A69" s="31" t="s">
        <v>9</v>
      </c>
      <c r="B69" s="8" t="s">
        <v>182</v>
      </c>
      <c r="C69" s="8" t="s">
        <v>8</v>
      </c>
      <c r="D69" s="8">
        <v>10</v>
      </c>
      <c r="E69" s="8">
        <v>10</v>
      </c>
      <c r="F69" s="8">
        <v>10</v>
      </c>
      <c r="G69" s="8">
        <v>3</v>
      </c>
      <c r="H69" s="32">
        <v>33</v>
      </c>
      <c r="I69" s="33" t="s">
        <v>245</v>
      </c>
      <c r="J69" s="12" t="s">
        <v>126</v>
      </c>
    </row>
    <row r="70" spans="1:10">
      <c r="A70" s="31" t="s">
        <v>66</v>
      </c>
      <c r="B70" s="8" t="s">
        <v>183</v>
      </c>
      <c r="C70" s="8" t="s">
        <v>8</v>
      </c>
      <c r="D70" s="8">
        <v>10</v>
      </c>
      <c r="E70" s="8">
        <v>10</v>
      </c>
      <c r="F70" s="8">
        <v>0</v>
      </c>
      <c r="G70" s="8">
        <v>1</v>
      </c>
      <c r="H70" s="32">
        <v>21</v>
      </c>
      <c r="I70" s="33" t="s">
        <v>259</v>
      </c>
      <c r="J70" s="12" t="s">
        <v>128</v>
      </c>
    </row>
    <row r="71" spans="1:10" ht="15.75" thickBot="1">
      <c r="A71" s="34" t="s">
        <v>103</v>
      </c>
      <c r="B71" s="17" t="s">
        <v>184</v>
      </c>
      <c r="C71" s="17" t="s">
        <v>8</v>
      </c>
      <c r="D71" s="17">
        <v>10</v>
      </c>
      <c r="E71" s="17">
        <v>3</v>
      </c>
      <c r="F71" s="17">
        <v>0</v>
      </c>
      <c r="G71" s="17">
        <v>0</v>
      </c>
      <c r="H71" s="35">
        <v>13</v>
      </c>
      <c r="I71" s="36" t="s">
        <v>237</v>
      </c>
      <c r="J71" s="37" t="s">
        <v>129</v>
      </c>
    </row>
    <row r="72" spans="1:10" ht="15.75" thickTop="1">
      <c r="B72" s="1" t="s">
        <v>130</v>
      </c>
      <c r="C72" s="1" t="str">
        <f>C71</f>
        <v>Moldova</v>
      </c>
      <c r="D72" s="2">
        <f>SUM(D66:D71)</f>
        <v>60</v>
      </c>
      <c r="E72" s="2">
        <f>SUM(E66:E71)</f>
        <v>53</v>
      </c>
      <c r="F72" s="2">
        <f>SUM(F66:F71)</f>
        <v>16</v>
      </c>
      <c r="G72" s="2">
        <f>SUM(G66:G71)</f>
        <v>11</v>
      </c>
      <c r="H72" s="2">
        <f>SUM(H66:H71)</f>
        <v>140</v>
      </c>
      <c r="I72" s="3"/>
      <c r="J72" s="1" t="str">
        <f ca="1">CONCATENATE(CHAR(48+COUNTIF(OFFSET(J66,0,0,6,1),"Gold medal")),"G, ",CHAR(48+COUNTIF(OFFSET(J66,0,0,6,1),"Silver medal")),"S, ",CHAR(48+COUNTIF(OFFSET(J66,0,0,6,1),"Bronze medal")),"B (",CHAR(48+COUNTIF(OFFSET(J66,0,0,6,1),"Honourable mention")),"hm)")</f>
        <v>2G, 0S, 3B (1hm)</v>
      </c>
    </row>
    <row r="73" spans="1:10" ht="15.75" thickBot="1">
      <c r="B73" s="5" t="str">
        <f>C74</f>
        <v>Montenegro</v>
      </c>
      <c r="I73" s="3"/>
    </row>
    <row r="74" spans="1:10" ht="15.75" thickTop="1">
      <c r="A74" s="26" t="s">
        <v>69</v>
      </c>
      <c r="B74" s="27" t="s">
        <v>185</v>
      </c>
      <c r="C74" s="27" t="s">
        <v>68</v>
      </c>
      <c r="D74" s="27">
        <v>10</v>
      </c>
      <c r="E74" s="27">
        <v>10</v>
      </c>
      <c r="F74" s="27">
        <v>1</v>
      </c>
      <c r="G74" s="27">
        <v>0</v>
      </c>
      <c r="H74" s="28">
        <v>21</v>
      </c>
      <c r="I74" s="29" t="s">
        <v>259</v>
      </c>
      <c r="J74" s="30" t="s">
        <v>128</v>
      </c>
    </row>
    <row r="75" spans="1:10">
      <c r="A75" s="31" t="s">
        <v>78</v>
      </c>
      <c r="B75" s="8" t="s">
        <v>186</v>
      </c>
      <c r="C75" s="8" t="s">
        <v>68</v>
      </c>
      <c r="D75" s="8">
        <v>10</v>
      </c>
      <c r="E75" s="8">
        <v>10</v>
      </c>
      <c r="F75" s="8">
        <v>0</v>
      </c>
      <c r="G75" s="8">
        <v>0</v>
      </c>
      <c r="H75" s="32">
        <v>20</v>
      </c>
      <c r="I75" s="33" t="s">
        <v>241</v>
      </c>
      <c r="J75" s="12" t="s">
        <v>128</v>
      </c>
    </row>
    <row r="76" spans="1:10">
      <c r="A76" s="31" t="s">
        <v>117</v>
      </c>
      <c r="B76" s="8" t="s">
        <v>187</v>
      </c>
      <c r="C76" s="8" t="s">
        <v>68</v>
      </c>
      <c r="D76" s="8">
        <v>0</v>
      </c>
      <c r="E76" s="8">
        <v>2</v>
      </c>
      <c r="F76" s="8">
        <v>0</v>
      </c>
      <c r="G76" s="8">
        <v>0</v>
      </c>
      <c r="H76" s="32">
        <v>2</v>
      </c>
      <c r="I76" s="33" t="s">
        <v>239</v>
      </c>
      <c r="J76" s="12"/>
    </row>
    <row r="77" spans="1:10">
      <c r="A77" s="31" t="s">
        <v>107</v>
      </c>
      <c r="B77" s="8" t="s">
        <v>188</v>
      </c>
      <c r="C77" s="8" t="s">
        <v>68</v>
      </c>
      <c r="D77" s="8">
        <v>10</v>
      </c>
      <c r="E77" s="8">
        <v>2</v>
      </c>
      <c r="F77" s="8">
        <v>0</v>
      </c>
      <c r="G77" s="8">
        <v>0</v>
      </c>
      <c r="H77" s="32">
        <v>12</v>
      </c>
      <c r="I77" s="33" t="s">
        <v>243</v>
      </c>
      <c r="J77" s="13" t="s">
        <v>129</v>
      </c>
    </row>
    <row r="78" spans="1:10">
      <c r="A78" s="31" t="s">
        <v>119</v>
      </c>
      <c r="B78" s="8" t="s">
        <v>189</v>
      </c>
      <c r="C78" s="8" t="s">
        <v>68</v>
      </c>
      <c r="D78" s="8">
        <v>0</v>
      </c>
      <c r="E78" s="8">
        <v>0</v>
      </c>
      <c r="F78" s="8">
        <v>0</v>
      </c>
      <c r="G78" s="8">
        <v>0</v>
      </c>
      <c r="H78" s="32">
        <v>0</v>
      </c>
      <c r="I78" s="33" t="s">
        <v>261</v>
      </c>
      <c r="J78" s="12"/>
    </row>
    <row r="79" spans="1:10" ht="15.75" thickBot="1">
      <c r="A79" s="34" t="s">
        <v>120</v>
      </c>
      <c r="B79" s="17" t="s">
        <v>190</v>
      </c>
      <c r="C79" s="17" t="s">
        <v>68</v>
      </c>
      <c r="D79" s="17">
        <v>0</v>
      </c>
      <c r="E79" s="17">
        <v>0</v>
      </c>
      <c r="F79" s="17">
        <v>0</v>
      </c>
      <c r="G79" s="17">
        <v>0</v>
      </c>
      <c r="H79" s="35">
        <v>0</v>
      </c>
      <c r="I79" s="36" t="s">
        <v>261</v>
      </c>
      <c r="J79" s="19"/>
    </row>
    <row r="80" spans="1:10" ht="15.75" thickTop="1">
      <c r="B80" s="1" t="s">
        <v>130</v>
      </c>
      <c r="C80" s="1" t="str">
        <f>C79</f>
        <v>Montenegro</v>
      </c>
      <c r="D80" s="2">
        <f>SUM(D74:D79)</f>
        <v>30</v>
      </c>
      <c r="E80" s="2">
        <f>SUM(E74:E79)</f>
        <v>24</v>
      </c>
      <c r="F80" s="2">
        <f>SUM(F74:F79)</f>
        <v>1</v>
      </c>
      <c r="G80" s="2">
        <f>SUM(G74:G79)</f>
        <v>0</v>
      </c>
      <c r="H80" s="2">
        <f>SUM(H74:H79)</f>
        <v>55</v>
      </c>
      <c r="I80" s="3"/>
      <c r="J80" s="1" t="str">
        <f ca="1">CONCATENATE(CHAR(48+COUNTIF(OFFSET(J74,0,0,6,1),"Gold medal")),"G, ",CHAR(48+COUNTIF(OFFSET(J74,0,0,6,1),"Silver medal")),"S, ",CHAR(48+COUNTIF(OFFSET(J74,0,0,6,1),"Bronze medal")),"B (",CHAR(48+COUNTIF(OFFSET(J74,0,0,6,1),"Honourable mention")),"hm)")</f>
        <v>0G, 0S, 2B (1hm)</v>
      </c>
    </row>
    <row r="81" spans="1:10" ht="15.75" thickBot="1">
      <c r="B81" s="5" t="str">
        <f>C82</f>
        <v>North Macedonia</v>
      </c>
      <c r="I81" s="3"/>
    </row>
    <row r="82" spans="1:10" ht="15.75" thickTop="1">
      <c r="A82" s="26" t="s">
        <v>77</v>
      </c>
      <c r="B82" s="27" t="s">
        <v>191</v>
      </c>
      <c r="C82" s="27" t="s">
        <v>123</v>
      </c>
      <c r="D82" s="27">
        <v>10</v>
      </c>
      <c r="E82" s="27">
        <v>10</v>
      </c>
      <c r="F82" s="27">
        <v>0</v>
      </c>
      <c r="G82" s="27">
        <v>0</v>
      </c>
      <c r="H82" s="28">
        <v>20</v>
      </c>
      <c r="I82" s="29" t="s">
        <v>241</v>
      </c>
      <c r="J82" s="30" t="s">
        <v>128</v>
      </c>
    </row>
    <row r="83" spans="1:10">
      <c r="A83" s="31" t="s">
        <v>52</v>
      </c>
      <c r="B83" s="8" t="s">
        <v>192</v>
      </c>
      <c r="C83" s="8" t="s">
        <v>123</v>
      </c>
      <c r="D83" s="8">
        <v>10</v>
      </c>
      <c r="E83" s="8">
        <v>10</v>
      </c>
      <c r="F83" s="8">
        <v>0</v>
      </c>
      <c r="G83" s="8">
        <v>3</v>
      </c>
      <c r="H83" s="32">
        <v>23</v>
      </c>
      <c r="I83" s="33" t="s">
        <v>252</v>
      </c>
      <c r="J83" s="12" t="s">
        <v>128</v>
      </c>
    </row>
    <row r="84" spans="1:10">
      <c r="A84" s="31" t="s">
        <v>112</v>
      </c>
      <c r="B84" s="8" t="s">
        <v>193</v>
      </c>
      <c r="C84" s="8" t="s">
        <v>123</v>
      </c>
      <c r="D84" s="8">
        <v>2</v>
      </c>
      <c r="E84" s="8">
        <v>5</v>
      </c>
      <c r="F84" s="8">
        <v>0</v>
      </c>
      <c r="G84" s="8">
        <v>0</v>
      </c>
      <c r="H84" s="32">
        <v>7</v>
      </c>
      <c r="I84" s="33" t="s">
        <v>262</v>
      </c>
      <c r="J84" s="12"/>
    </row>
    <row r="85" spans="1:10">
      <c r="A85" s="31" t="s">
        <v>106</v>
      </c>
      <c r="B85" s="8" t="s">
        <v>194</v>
      </c>
      <c r="C85" s="8" t="s">
        <v>123</v>
      </c>
      <c r="D85" s="8">
        <v>10</v>
      </c>
      <c r="E85" s="8">
        <v>2</v>
      </c>
      <c r="F85" s="8">
        <v>0</v>
      </c>
      <c r="G85" s="8">
        <v>0</v>
      </c>
      <c r="H85" s="32">
        <v>12</v>
      </c>
      <c r="I85" s="33" t="s">
        <v>243</v>
      </c>
      <c r="J85" s="13" t="s">
        <v>129</v>
      </c>
    </row>
    <row r="86" spans="1:10">
      <c r="A86" s="31" t="s">
        <v>67</v>
      </c>
      <c r="B86" s="8" t="s">
        <v>195</v>
      </c>
      <c r="C86" s="8" t="s">
        <v>123</v>
      </c>
      <c r="D86" s="8">
        <v>10</v>
      </c>
      <c r="E86" s="8">
        <v>10</v>
      </c>
      <c r="F86" s="8">
        <v>1</v>
      </c>
      <c r="G86" s="8">
        <v>0</v>
      </c>
      <c r="H86" s="32">
        <v>21</v>
      </c>
      <c r="I86" s="33" t="s">
        <v>259</v>
      </c>
      <c r="J86" s="12" t="s">
        <v>128</v>
      </c>
    </row>
    <row r="87" spans="1:10" ht="15.75" thickBot="1">
      <c r="A87" s="34" t="s">
        <v>21</v>
      </c>
      <c r="B87" s="17" t="s">
        <v>196</v>
      </c>
      <c r="C87" s="17" t="s">
        <v>123</v>
      </c>
      <c r="D87" s="17">
        <v>10</v>
      </c>
      <c r="E87" s="17">
        <v>10</v>
      </c>
      <c r="F87" s="17">
        <v>0</v>
      </c>
      <c r="G87" s="17">
        <v>10</v>
      </c>
      <c r="H87" s="35">
        <v>30</v>
      </c>
      <c r="I87" s="36" t="s">
        <v>247</v>
      </c>
      <c r="J87" s="19" t="s">
        <v>127</v>
      </c>
    </row>
    <row r="88" spans="1:10" ht="15.75" thickTop="1">
      <c r="B88" s="1" t="s">
        <v>130</v>
      </c>
      <c r="C88" s="1" t="str">
        <f>C87</f>
        <v>North Macedonia</v>
      </c>
      <c r="D88" s="2">
        <f>SUM(D82:D87)</f>
        <v>52</v>
      </c>
      <c r="E88" s="2">
        <f>SUM(E82:E87)</f>
        <v>47</v>
      </c>
      <c r="F88" s="2">
        <f>SUM(F82:F87)</f>
        <v>1</v>
      </c>
      <c r="G88" s="2">
        <f>SUM(G82:G87)</f>
        <v>13</v>
      </c>
      <c r="H88" s="2">
        <f>SUM(H82:H87)</f>
        <v>113</v>
      </c>
      <c r="I88" s="3"/>
      <c r="J88" s="1" t="str">
        <f ca="1">CONCATENATE(CHAR(48+COUNTIF(OFFSET(J82,0,0,6,1),"Gold medal")),"G, ",CHAR(48+COUNTIF(OFFSET(J82,0,0,6,1),"Silver medal")),"S, ",CHAR(48+COUNTIF(OFFSET(J82,0,0,6,1),"Bronze medal")),"B (",CHAR(48+COUNTIF(OFFSET(J82,0,0,6,1),"Honourable mention")),"hm)")</f>
        <v>0G, 1S, 3B (1hm)</v>
      </c>
    </row>
    <row r="89" spans="1:10" ht="15.75" thickBot="1">
      <c r="B89" s="5" t="str">
        <f>C90</f>
        <v>Romania</v>
      </c>
      <c r="I89" s="3"/>
    </row>
    <row r="90" spans="1:10" ht="15.75" thickTop="1">
      <c r="A90" s="26" t="s">
        <v>1</v>
      </c>
      <c r="B90" s="27" t="s">
        <v>197</v>
      </c>
      <c r="C90" s="27" t="s">
        <v>0</v>
      </c>
      <c r="D90" s="27">
        <v>10</v>
      </c>
      <c r="E90" s="27">
        <v>10</v>
      </c>
      <c r="F90" s="27">
        <v>10</v>
      </c>
      <c r="G90" s="27">
        <v>10</v>
      </c>
      <c r="H90" s="28">
        <v>40</v>
      </c>
      <c r="I90" s="29" t="s">
        <v>264</v>
      </c>
      <c r="J90" s="30" t="s">
        <v>126</v>
      </c>
    </row>
    <row r="91" spans="1:10">
      <c r="A91" s="31" t="s">
        <v>31</v>
      </c>
      <c r="B91" s="8" t="s">
        <v>198</v>
      </c>
      <c r="C91" s="8" t="s">
        <v>0</v>
      </c>
      <c r="D91" s="8">
        <v>10</v>
      </c>
      <c r="E91" s="8">
        <v>10</v>
      </c>
      <c r="F91" s="8">
        <v>8</v>
      </c>
      <c r="G91" s="8">
        <v>1</v>
      </c>
      <c r="H91" s="32">
        <v>29</v>
      </c>
      <c r="I91" s="33" t="s">
        <v>272</v>
      </c>
      <c r="J91" s="12" t="s">
        <v>127</v>
      </c>
    </row>
    <row r="92" spans="1:10">
      <c r="A92" s="31" t="s">
        <v>46</v>
      </c>
      <c r="B92" s="8" t="s">
        <v>279</v>
      </c>
      <c r="C92" s="8" t="s">
        <v>0</v>
      </c>
      <c r="D92" s="8">
        <v>10</v>
      </c>
      <c r="E92" s="8">
        <v>10</v>
      </c>
      <c r="F92" s="8">
        <v>3</v>
      </c>
      <c r="G92" s="8">
        <v>2</v>
      </c>
      <c r="H92" s="32">
        <v>25</v>
      </c>
      <c r="I92" s="33" t="s">
        <v>266</v>
      </c>
      <c r="J92" s="12" t="s">
        <v>127</v>
      </c>
    </row>
    <row r="93" spans="1:10">
      <c r="A93" s="31" t="s">
        <v>35</v>
      </c>
      <c r="B93" s="8" t="s">
        <v>199</v>
      </c>
      <c r="C93" s="8" t="s">
        <v>0</v>
      </c>
      <c r="D93" s="8">
        <v>10</v>
      </c>
      <c r="E93" s="8">
        <v>10</v>
      </c>
      <c r="F93" s="8">
        <v>7</v>
      </c>
      <c r="G93" s="8">
        <v>0</v>
      </c>
      <c r="H93" s="32">
        <v>27</v>
      </c>
      <c r="I93" s="33" t="s">
        <v>265</v>
      </c>
      <c r="J93" s="12" t="s">
        <v>127</v>
      </c>
    </row>
    <row r="94" spans="1:10">
      <c r="A94" s="31" t="s">
        <v>41</v>
      </c>
      <c r="B94" s="8" t="s">
        <v>200</v>
      </c>
      <c r="C94" s="8" t="s">
        <v>0</v>
      </c>
      <c r="D94" s="8">
        <v>10</v>
      </c>
      <c r="E94" s="8">
        <v>10</v>
      </c>
      <c r="F94" s="8">
        <v>0</v>
      </c>
      <c r="G94" s="8">
        <v>5</v>
      </c>
      <c r="H94" s="32">
        <v>25</v>
      </c>
      <c r="I94" s="33" t="s">
        <v>266</v>
      </c>
      <c r="J94" s="12" t="s">
        <v>127</v>
      </c>
    </row>
    <row r="95" spans="1:10" ht="15.75" thickBot="1">
      <c r="A95" s="34" t="s">
        <v>22</v>
      </c>
      <c r="B95" s="17" t="s">
        <v>280</v>
      </c>
      <c r="C95" s="17" t="s">
        <v>0</v>
      </c>
      <c r="D95" s="17">
        <v>10</v>
      </c>
      <c r="E95" s="17">
        <v>10</v>
      </c>
      <c r="F95" s="17">
        <v>0</v>
      </c>
      <c r="G95" s="17">
        <v>10</v>
      </c>
      <c r="H95" s="35">
        <v>30</v>
      </c>
      <c r="I95" s="36" t="s">
        <v>247</v>
      </c>
      <c r="J95" s="19" t="s">
        <v>127</v>
      </c>
    </row>
    <row r="96" spans="1:10" ht="15.75" thickTop="1">
      <c r="B96" s="1" t="s">
        <v>130</v>
      </c>
      <c r="C96" s="1" t="str">
        <f>C95</f>
        <v>Romania</v>
      </c>
      <c r="D96" s="2">
        <f>SUM(D90:D95)</f>
        <v>60</v>
      </c>
      <c r="E96" s="2">
        <f>SUM(E90:E95)</f>
        <v>60</v>
      </c>
      <c r="F96" s="2">
        <f>SUM(F90:F95)</f>
        <v>28</v>
      </c>
      <c r="G96" s="2">
        <f>SUM(G90:G95)</f>
        <v>28</v>
      </c>
      <c r="H96" s="2">
        <f>SUM(H90:H95)</f>
        <v>176</v>
      </c>
      <c r="I96" s="3"/>
      <c r="J96" s="1" t="str">
        <f ca="1">CONCATENATE(CHAR(48+COUNTIF(OFFSET(J90,0,0,6,1),"Gold medal")),"G, ",CHAR(48+COUNTIF(OFFSET(J90,0,0,6,1),"Silver medal")),"S, ",CHAR(48+COUNTIF(OFFSET(J90,0,0,6,1),"Bronze medal")),"B (",CHAR(48+COUNTIF(OFFSET(J90,0,0,6,1),"Honourable mention")),"hm)")</f>
        <v>1G, 5S, 0B (0hm)</v>
      </c>
    </row>
    <row r="97" spans="1:10" ht="15.75" thickBot="1">
      <c r="B97" s="5" t="str">
        <f>C98</f>
        <v>Romania B</v>
      </c>
      <c r="I97" s="3"/>
    </row>
    <row r="98" spans="1:10" ht="15.75" thickTop="1">
      <c r="A98" s="47" t="s">
        <v>55</v>
      </c>
      <c r="B98" s="48" t="s">
        <v>201</v>
      </c>
      <c r="C98" s="48" t="s">
        <v>121</v>
      </c>
      <c r="D98" s="48">
        <v>10</v>
      </c>
      <c r="E98" s="48">
        <v>10</v>
      </c>
      <c r="F98" s="48">
        <v>0</v>
      </c>
      <c r="G98" s="48">
        <v>3</v>
      </c>
      <c r="H98" s="49">
        <v>23</v>
      </c>
      <c r="I98" s="50" t="s">
        <v>252</v>
      </c>
      <c r="J98" s="51" t="s">
        <v>128</v>
      </c>
    </row>
    <row r="99" spans="1:10">
      <c r="A99" s="52" t="s">
        <v>30</v>
      </c>
      <c r="B99" s="44" t="s">
        <v>202</v>
      </c>
      <c r="C99" s="44" t="s">
        <v>121</v>
      </c>
      <c r="D99" s="44">
        <v>10</v>
      </c>
      <c r="E99" s="44">
        <v>10</v>
      </c>
      <c r="F99" s="44">
        <v>0</v>
      </c>
      <c r="G99" s="44">
        <v>9</v>
      </c>
      <c r="H99" s="53">
        <v>29</v>
      </c>
      <c r="I99" s="54" t="s">
        <v>272</v>
      </c>
      <c r="J99" s="46" t="s">
        <v>127</v>
      </c>
    </row>
    <row r="100" spans="1:10">
      <c r="A100" s="52" t="s">
        <v>84</v>
      </c>
      <c r="B100" s="44" t="s">
        <v>281</v>
      </c>
      <c r="C100" s="44" t="s">
        <v>121</v>
      </c>
      <c r="D100" s="44">
        <v>10</v>
      </c>
      <c r="E100" s="44">
        <v>10</v>
      </c>
      <c r="F100" s="44">
        <v>0</v>
      </c>
      <c r="G100" s="44">
        <v>0</v>
      </c>
      <c r="H100" s="53">
        <v>20</v>
      </c>
      <c r="I100" s="54" t="s">
        <v>241</v>
      </c>
      <c r="J100" s="46" t="s">
        <v>128</v>
      </c>
    </row>
    <row r="101" spans="1:10">
      <c r="A101" s="52" t="s">
        <v>4</v>
      </c>
      <c r="B101" s="44" t="s">
        <v>203</v>
      </c>
      <c r="C101" s="44" t="s">
        <v>121</v>
      </c>
      <c r="D101" s="44">
        <v>10</v>
      </c>
      <c r="E101" s="44">
        <v>10</v>
      </c>
      <c r="F101" s="44">
        <v>9</v>
      </c>
      <c r="G101" s="44">
        <v>5</v>
      </c>
      <c r="H101" s="53">
        <v>34</v>
      </c>
      <c r="I101" s="54" t="s">
        <v>268</v>
      </c>
      <c r="J101" s="46" t="s">
        <v>126</v>
      </c>
    </row>
    <row r="102" spans="1:10">
      <c r="A102" s="52" t="s">
        <v>50</v>
      </c>
      <c r="B102" s="44" t="s">
        <v>204</v>
      </c>
      <c r="C102" s="44" t="s">
        <v>121</v>
      </c>
      <c r="D102" s="44">
        <v>10</v>
      </c>
      <c r="E102" s="44">
        <v>4</v>
      </c>
      <c r="F102" s="44">
        <v>0</v>
      </c>
      <c r="G102" s="44">
        <v>10</v>
      </c>
      <c r="H102" s="53">
        <v>24</v>
      </c>
      <c r="I102" s="54" t="s">
        <v>253</v>
      </c>
      <c r="J102" s="46" t="s">
        <v>128</v>
      </c>
    </row>
    <row r="103" spans="1:10" ht="15.75" thickBot="1">
      <c r="A103" s="56" t="s">
        <v>92</v>
      </c>
      <c r="B103" s="57" t="s">
        <v>205</v>
      </c>
      <c r="C103" s="57" t="s">
        <v>121</v>
      </c>
      <c r="D103" s="57">
        <v>10</v>
      </c>
      <c r="E103" s="57">
        <v>6</v>
      </c>
      <c r="F103" s="57">
        <v>0</v>
      </c>
      <c r="G103" s="57">
        <v>2</v>
      </c>
      <c r="H103" s="58">
        <v>18</v>
      </c>
      <c r="I103" s="59" t="s">
        <v>254</v>
      </c>
      <c r="J103" s="62" t="s">
        <v>129</v>
      </c>
    </row>
    <row r="104" spans="1:10" ht="15.75" thickTop="1">
      <c r="B104" s="1" t="s">
        <v>130</v>
      </c>
      <c r="C104" s="1" t="str">
        <f>C103</f>
        <v>Romania B</v>
      </c>
      <c r="D104" s="2">
        <f>SUM(D98:D103)</f>
        <v>60</v>
      </c>
      <c r="E104" s="2">
        <f>SUM(E98:E103)</f>
        <v>50</v>
      </c>
      <c r="F104" s="2">
        <f>SUM(F98:F103)</f>
        <v>9</v>
      </c>
      <c r="G104" s="2">
        <f>SUM(G98:G103)</f>
        <v>29</v>
      </c>
      <c r="H104" s="2">
        <f>SUM(H98:H103)</f>
        <v>148</v>
      </c>
      <c r="I104" s="3"/>
      <c r="J104" s="1" t="str">
        <f ca="1">CONCATENATE(CHAR(48+COUNTIF(OFFSET(J98,0,0,6,1),"Gold medal")),"G, ",CHAR(48+COUNTIF(OFFSET(J98,0,0,6,1),"Silver medal")),"S, ",CHAR(48+COUNTIF(OFFSET(J98,0,0,6,1),"Bronze medal")),"B (",CHAR(48+COUNTIF(OFFSET(J98,0,0,6,1),"Honourable mention")),"hm)")</f>
        <v>1G, 1S, 3B (1hm)</v>
      </c>
    </row>
    <row r="105" spans="1:10" ht="15.75" thickBot="1">
      <c r="B105" s="5" t="str">
        <f>C106</f>
        <v>Saudi Arabia</v>
      </c>
      <c r="I105" s="3"/>
    </row>
    <row r="106" spans="1:10" ht="15.75" thickTop="1">
      <c r="A106" s="47" t="s">
        <v>33</v>
      </c>
      <c r="B106" s="48" t="s">
        <v>206</v>
      </c>
      <c r="C106" s="48" t="s">
        <v>125</v>
      </c>
      <c r="D106" s="48">
        <v>10</v>
      </c>
      <c r="E106" s="48">
        <v>10</v>
      </c>
      <c r="F106" s="48">
        <v>8</v>
      </c>
      <c r="G106" s="48">
        <v>0</v>
      </c>
      <c r="H106" s="49">
        <v>28</v>
      </c>
      <c r="I106" s="50" t="s">
        <v>269</v>
      </c>
      <c r="J106" s="51" t="s">
        <v>127</v>
      </c>
    </row>
    <row r="107" spans="1:10">
      <c r="A107" s="52" t="s">
        <v>96</v>
      </c>
      <c r="B107" s="44" t="s">
        <v>207</v>
      </c>
      <c r="C107" s="44" t="s">
        <v>125</v>
      </c>
      <c r="D107" s="44">
        <v>10</v>
      </c>
      <c r="E107" s="44">
        <v>5</v>
      </c>
      <c r="F107" s="44">
        <v>0</v>
      </c>
      <c r="G107" s="44">
        <v>1</v>
      </c>
      <c r="H107" s="53">
        <v>16</v>
      </c>
      <c r="I107" s="54" t="s">
        <v>270</v>
      </c>
      <c r="J107" s="55" t="s">
        <v>129</v>
      </c>
    </row>
    <row r="108" spans="1:10">
      <c r="A108" s="52" t="s">
        <v>85</v>
      </c>
      <c r="B108" s="44" t="s">
        <v>208</v>
      </c>
      <c r="C108" s="44" t="s">
        <v>125</v>
      </c>
      <c r="D108" s="44">
        <v>10</v>
      </c>
      <c r="E108" s="44">
        <v>10</v>
      </c>
      <c r="F108" s="44">
        <v>0</v>
      </c>
      <c r="G108" s="44">
        <v>0</v>
      </c>
      <c r="H108" s="53">
        <v>20</v>
      </c>
      <c r="I108" s="54" t="s">
        <v>241</v>
      </c>
      <c r="J108" s="46" t="s">
        <v>128</v>
      </c>
    </row>
    <row r="109" spans="1:10">
      <c r="A109" s="52" t="s">
        <v>89</v>
      </c>
      <c r="B109" s="44" t="s">
        <v>209</v>
      </c>
      <c r="C109" s="44" t="s">
        <v>125</v>
      </c>
      <c r="D109" s="44">
        <v>8</v>
      </c>
      <c r="E109" s="44">
        <v>4</v>
      </c>
      <c r="F109" s="44">
        <v>8</v>
      </c>
      <c r="G109" s="44">
        <v>0</v>
      </c>
      <c r="H109" s="53">
        <v>20</v>
      </c>
      <c r="I109" s="54" t="s">
        <v>241</v>
      </c>
      <c r="J109" s="46" t="s">
        <v>128</v>
      </c>
    </row>
    <row r="110" spans="1:10">
      <c r="A110" s="52" t="s">
        <v>62</v>
      </c>
      <c r="B110" s="44" t="s">
        <v>235</v>
      </c>
      <c r="C110" s="44" t="s">
        <v>125</v>
      </c>
      <c r="D110" s="44">
        <v>10</v>
      </c>
      <c r="E110" s="44">
        <v>10</v>
      </c>
      <c r="F110" s="44">
        <v>2</v>
      </c>
      <c r="G110" s="44">
        <v>0</v>
      </c>
      <c r="H110" s="53">
        <v>22</v>
      </c>
      <c r="I110" s="54" t="s">
        <v>246</v>
      </c>
      <c r="J110" s="46" t="s">
        <v>128</v>
      </c>
    </row>
    <row r="111" spans="1:10" ht="15.75" thickBot="1">
      <c r="A111" s="56" t="s">
        <v>63</v>
      </c>
      <c r="B111" s="57" t="s">
        <v>210</v>
      </c>
      <c r="C111" s="57" t="s">
        <v>125</v>
      </c>
      <c r="D111" s="57">
        <v>10</v>
      </c>
      <c r="E111" s="57">
        <v>10</v>
      </c>
      <c r="F111" s="57">
        <v>0</v>
      </c>
      <c r="G111" s="57">
        <v>2</v>
      </c>
      <c r="H111" s="58">
        <v>22</v>
      </c>
      <c r="I111" s="59" t="s">
        <v>246</v>
      </c>
      <c r="J111" s="60" t="s">
        <v>128</v>
      </c>
    </row>
    <row r="112" spans="1:10" ht="15.75" thickTop="1">
      <c r="B112" s="1" t="s">
        <v>130</v>
      </c>
      <c r="C112" s="1" t="str">
        <f>C111</f>
        <v>Saudi Arabia</v>
      </c>
      <c r="D112" s="2">
        <f>SUM(D106:D111)</f>
        <v>58</v>
      </c>
      <c r="E112" s="2">
        <f>SUM(E106:E111)</f>
        <v>49</v>
      </c>
      <c r="F112" s="2">
        <f>SUM(F106:F111)</f>
        <v>18</v>
      </c>
      <c r="G112" s="2">
        <f>SUM(G106:G111)</f>
        <v>3</v>
      </c>
      <c r="H112" s="2">
        <f>SUM(H106:H111)</f>
        <v>128</v>
      </c>
      <c r="I112" s="3"/>
      <c r="J112" s="1" t="str">
        <f ca="1">CONCATENATE(CHAR(48+COUNTIF(OFFSET(J106,0,0,6,1),"Gold medal")),"G, ",CHAR(48+COUNTIF(OFFSET(J106,0,0,6,1),"Silver medal")),"S, ",CHAR(48+COUNTIF(OFFSET(J106,0,0,6,1),"Bronze medal")),"B (",CHAR(48+COUNTIF(OFFSET(J106,0,0,6,1),"Honourable mention")),"hm)")</f>
        <v>0G, 1S, 4B (1hm)</v>
      </c>
    </row>
    <row r="113" spans="1:10" ht="15.75" thickBot="1">
      <c r="B113" s="5" t="str">
        <f>C114</f>
        <v>Serbia</v>
      </c>
      <c r="I113" s="3"/>
    </row>
    <row r="114" spans="1:10" ht="15.75" thickTop="1">
      <c r="A114" s="26" t="s">
        <v>3</v>
      </c>
      <c r="B114" s="27" t="s">
        <v>211</v>
      </c>
      <c r="C114" s="27" t="s">
        <v>2</v>
      </c>
      <c r="D114" s="27">
        <v>10</v>
      </c>
      <c r="E114" s="27">
        <v>10</v>
      </c>
      <c r="F114" s="27">
        <v>10</v>
      </c>
      <c r="G114" s="27">
        <v>10</v>
      </c>
      <c r="H114" s="28">
        <v>40</v>
      </c>
      <c r="I114" s="29" t="s">
        <v>264</v>
      </c>
      <c r="J114" s="30" t="s">
        <v>126</v>
      </c>
    </row>
    <row r="115" spans="1:10">
      <c r="A115" s="31" t="s">
        <v>40</v>
      </c>
      <c r="B115" s="8" t="s">
        <v>212</v>
      </c>
      <c r="C115" s="8" t="s">
        <v>2</v>
      </c>
      <c r="D115" s="8">
        <v>10</v>
      </c>
      <c r="E115" s="8">
        <v>10</v>
      </c>
      <c r="F115" s="8">
        <v>2</v>
      </c>
      <c r="G115" s="8">
        <v>4</v>
      </c>
      <c r="H115" s="32">
        <v>26</v>
      </c>
      <c r="I115" s="33" t="s">
        <v>278</v>
      </c>
      <c r="J115" s="12" t="s">
        <v>127</v>
      </c>
    </row>
    <row r="116" spans="1:10">
      <c r="A116" s="31" t="s">
        <v>79</v>
      </c>
      <c r="B116" s="8" t="s">
        <v>213</v>
      </c>
      <c r="C116" s="8" t="s">
        <v>2</v>
      </c>
      <c r="D116" s="8">
        <v>10</v>
      </c>
      <c r="E116" s="8">
        <v>10</v>
      </c>
      <c r="F116" s="8">
        <v>0</v>
      </c>
      <c r="G116" s="8">
        <v>0</v>
      </c>
      <c r="H116" s="32">
        <v>20</v>
      </c>
      <c r="I116" s="33" t="s">
        <v>241</v>
      </c>
      <c r="J116" s="12" t="s">
        <v>128</v>
      </c>
    </row>
    <row r="117" spans="1:10">
      <c r="A117" s="31" t="s">
        <v>26</v>
      </c>
      <c r="B117" s="8" t="s">
        <v>214</v>
      </c>
      <c r="C117" s="8" t="s">
        <v>2</v>
      </c>
      <c r="D117" s="8">
        <v>10</v>
      </c>
      <c r="E117" s="8">
        <v>10</v>
      </c>
      <c r="F117" s="8">
        <v>7</v>
      </c>
      <c r="G117" s="8">
        <v>3</v>
      </c>
      <c r="H117" s="32">
        <v>30</v>
      </c>
      <c r="I117" s="33" t="s">
        <v>247</v>
      </c>
      <c r="J117" s="12" t="s">
        <v>127</v>
      </c>
    </row>
    <row r="118" spans="1:10">
      <c r="A118" s="31" t="s">
        <v>27</v>
      </c>
      <c r="B118" s="8" t="s">
        <v>215</v>
      </c>
      <c r="C118" s="8" t="s">
        <v>2</v>
      </c>
      <c r="D118" s="8">
        <v>10</v>
      </c>
      <c r="E118" s="8">
        <v>10</v>
      </c>
      <c r="F118" s="8">
        <v>9</v>
      </c>
      <c r="G118" s="8">
        <v>0</v>
      </c>
      <c r="H118" s="32">
        <v>29</v>
      </c>
      <c r="I118" s="33" t="s">
        <v>272</v>
      </c>
      <c r="J118" s="12" t="s">
        <v>127</v>
      </c>
    </row>
    <row r="119" spans="1:10" ht="15.75" thickBot="1">
      <c r="A119" s="34" t="s">
        <v>16</v>
      </c>
      <c r="B119" s="17" t="s">
        <v>216</v>
      </c>
      <c r="C119" s="17" t="s">
        <v>2</v>
      </c>
      <c r="D119" s="17">
        <v>10</v>
      </c>
      <c r="E119" s="17">
        <v>10</v>
      </c>
      <c r="F119" s="17">
        <v>9</v>
      </c>
      <c r="G119" s="17">
        <v>3</v>
      </c>
      <c r="H119" s="35">
        <v>32</v>
      </c>
      <c r="I119" s="36" t="s">
        <v>275</v>
      </c>
      <c r="J119" s="19" t="s">
        <v>126</v>
      </c>
    </row>
    <row r="120" spans="1:10" ht="15.75" thickTop="1">
      <c r="B120" s="1" t="s">
        <v>130</v>
      </c>
      <c r="C120" s="1" t="str">
        <f>C119</f>
        <v>Serbia</v>
      </c>
      <c r="D120" s="2">
        <f>SUM(D114:D119)</f>
        <v>60</v>
      </c>
      <c r="E120" s="2">
        <f>SUM(E114:E119)</f>
        <v>60</v>
      </c>
      <c r="F120" s="2">
        <f>SUM(F114:F119)</f>
        <v>37</v>
      </c>
      <c r="G120" s="2">
        <f>SUM(G114:G119)</f>
        <v>20</v>
      </c>
      <c r="H120" s="2">
        <f>SUM(H114:H119)</f>
        <v>177</v>
      </c>
      <c r="I120" s="3"/>
      <c r="J120" s="1" t="str">
        <f ca="1">CONCATENATE(CHAR(48+COUNTIF(OFFSET(J114,0,0,6,1),"Gold medal")),"G, ",CHAR(48+COUNTIF(OFFSET(J114,0,0,6,1),"Silver medal")),"S, ",CHAR(48+COUNTIF(OFFSET(J114,0,0,6,1),"Bronze medal")),"B (",CHAR(48+COUNTIF(OFFSET(J114,0,0,6,1),"Honourable mention")),"hm)")</f>
        <v>2G, 3S, 1B (0hm)</v>
      </c>
    </row>
    <row r="121" spans="1:10" ht="15.75" thickBot="1">
      <c r="B121" s="5" t="str">
        <f>C122</f>
        <v>Turkey</v>
      </c>
      <c r="I121" s="3"/>
    </row>
    <row r="122" spans="1:10" ht="15.75" thickTop="1">
      <c r="A122" s="26" t="s">
        <v>80</v>
      </c>
      <c r="B122" s="27" t="s">
        <v>217</v>
      </c>
      <c r="C122" s="27" t="s">
        <v>13</v>
      </c>
      <c r="D122" s="27">
        <v>10</v>
      </c>
      <c r="E122" s="27">
        <v>10</v>
      </c>
      <c r="F122" s="27">
        <v>0</v>
      </c>
      <c r="G122" s="27">
        <v>0</v>
      </c>
      <c r="H122" s="28">
        <v>20</v>
      </c>
      <c r="I122" s="29" t="s">
        <v>241</v>
      </c>
      <c r="J122" s="30" t="s">
        <v>128</v>
      </c>
    </row>
    <row r="123" spans="1:10">
      <c r="A123" s="31" t="s">
        <v>17</v>
      </c>
      <c r="B123" s="8" t="s">
        <v>232</v>
      </c>
      <c r="C123" s="8" t="s">
        <v>13</v>
      </c>
      <c r="D123" s="8">
        <v>10</v>
      </c>
      <c r="E123" s="8">
        <v>10</v>
      </c>
      <c r="F123" s="8">
        <v>8</v>
      </c>
      <c r="G123" s="8">
        <v>4</v>
      </c>
      <c r="H123" s="32">
        <v>32</v>
      </c>
      <c r="I123" s="33" t="s">
        <v>275</v>
      </c>
      <c r="J123" s="12" t="s">
        <v>126</v>
      </c>
    </row>
    <row r="124" spans="1:10">
      <c r="A124" s="31" t="s">
        <v>23</v>
      </c>
      <c r="B124" s="8" t="s">
        <v>233</v>
      </c>
      <c r="C124" s="8" t="s">
        <v>13</v>
      </c>
      <c r="D124" s="8">
        <v>10</v>
      </c>
      <c r="E124" s="8">
        <v>10</v>
      </c>
      <c r="F124" s="8">
        <v>10</v>
      </c>
      <c r="G124" s="8">
        <v>0</v>
      </c>
      <c r="H124" s="32">
        <v>30</v>
      </c>
      <c r="I124" s="33" t="s">
        <v>247</v>
      </c>
      <c r="J124" s="12" t="s">
        <v>127</v>
      </c>
    </row>
    <row r="125" spans="1:10">
      <c r="A125" s="31" t="s">
        <v>36</v>
      </c>
      <c r="B125" s="8" t="s">
        <v>234</v>
      </c>
      <c r="C125" s="8" t="s">
        <v>13</v>
      </c>
      <c r="D125" s="8">
        <v>10</v>
      </c>
      <c r="E125" s="8">
        <v>10</v>
      </c>
      <c r="F125" s="8">
        <v>0</v>
      </c>
      <c r="G125" s="8">
        <v>7</v>
      </c>
      <c r="H125" s="32">
        <v>27</v>
      </c>
      <c r="I125" s="33" t="s">
        <v>265</v>
      </c>
      <c r="J125" s="12" t="s">
        <v>127</v>
      </c>
    </row>
    <row r="126" spans="1:10">
      <c r="A126" s="31" t="s">
        <v>28</v>
      </c>
      <c r="B126" s="8" t="s">
        <v>218</v>
      </c>
      <c r="C126" s="8" t="s">
        <v>13</v>
      </c>
      <c r="D126" s="8">
        <v>10</v>
      </c>
      <c r="E126" s="8">
        <v>10</v>
      </c>
      <c r="F126" s="8">
        <v>9</v>
      </c>
      <c r="G126" s="8">
        <v>0</v>
      </c>
      <c r="H126" s="32">
        <v>29</v>
      </c>
      <c r="I126" s="33" t="s">
        <v>272</v>
      </c>
      <c r="J126" s="12" t="s">
        <v>127</v>
      </c>
    </row>
    <row r="127" spans="1:10" ht="15.75" thickBot="1">
      <c r="A127" s="34" t="s">
        <v>14</v>
      </c>
      <c r="B127" s="17" t="s">
        <v>219</v>
      </c>
      <c r="C127" s="17" t="s">
        <v>13</v>
      </c>
      <c r="D127" s="17">
        <v>10</v>
      </c>
      <c r="E127" s="17">
        <v>10</v>
      </c>
      <c r="F127" s="17">
        <v>10</v>
      </c>
      <c r="G127" s="17">
        <v>2</v>
      </c>
      <c r="H127" s="35">
        <v>32</v>
      </c>
      <c r="I127" s="36" t="s">
        <v>275</v>
      </c>
      <c r="J127" s="19" t="s">
        <v>126</v>
      </c>
    </row>
    <row r="128" spans="1:10" ht="15.75" thickTop="1">
      <c r="B128" s="1" t="s">
        <v>130</v>
      </c>
      <c r="C128" s="1" t="str">
        <f>C127</f>
        <v>Turkey</v>
      </c>
      <c r="D128" s="2">
        <f>SUM(D122:D127)</f>
        <v>60</v>
      </c>
      <c r="E128" s="2">
        <f>SUM(E122:E127)</f>
        <v>60</v>
      </c>
      <c r="F128" s="2">
        <f>SUM(F122:F127)</f>
        <v>37</v>
      </c>
      <c r="G128" s="2">
        <f>SUM(G122:G127)</f>
        <v>13</v>
      </c>
      <c r="H128" s="2">
        <f>SUM(H122:H127)</f>
        <v>170</v>
      </c>
      <c r="I128" s="3"/>
      <c r="J128" s="1" t="str">
        <f ca="1">CONCATENATE(CHAR(48+COUNTIF(OFFSET(J122,0,0,6,1),"Gold medal")),"G, ",CHAR(48+COUNTIF(OFFSET(J122,0,0,6,1),"Silver medal")),"S, ",CHAR(48+COUNTIF(OFFSET(J122,0,0,6,1),"Bronze medal")),"B (",CHAR(48+COUNTIF(OFFSET(J122,0,0,6,1),"Honourable mention")),"hm)")</f>
        <v>2G, 3S, 1B (0hm)</v>
      </c>
    </row>
    <row r="129" spans="1:10" ht="15.75" thickBot="1">
      <c r="B129" s="5" t="str">
        <f>C130</f>
        <v>Turkmenistan</v>
      </c>
      <c r="I129" s="3"/>
    </row>
    <row r="130" spans="1:10" ht="15.75" thickTop="1">
      <c r="A130" s="47" t="s">
        <v>94</v>
      </c>
      <c r="B130" s="48" t="s">
        <v>231</v>
      </c>
      <c r="C130" s="48" t="s">
        <v>86</v>
      </c>
      <c r="D130" s="48">
        <v>10</v>
      </c>
      <c r="E130" s="48">
        <v>7</v>
      </c>
      <c r="F130" s="48">
        <v>0</v>
      </c>
      <c r="G130" s="48">
        <v>0</v>
      </c>
      <c r="H130" s="49">
        <v>17</v>
      </c>
      <c r="I130" s="50" t="s">
        <v>244</v>
      </c>
      <c r="J130" s="61" t="s">
        <v>129</v>
      </c>
    </row>
    <row r="131" spans="1:10">
      <c r="A131" s="52" t="s">
        <v>99</v>
      </c>
      <c r="B131" s="44" t="s">
        <v>220</v>
      </c>
      <c r="C131" s="44" t="s">
        <v>86</v>
      </c>
      <c r="D131" s="44">
        <v>10</v>
      </c>
      <c r="E131" s="44">
        <v>5</v>
      </c>
      <c r="F131" s="44">
        <v>0</v>
      </c>
      <c r="G131" s="44">
        <v>0</v>
      </c>
      <c r="H131" s="53">
        <v>15</v>
      </c>
      <c r="I131" s="54" t="s">
        <v>242</v>
      </c>
      <c r="J131" s="55" t="s">
        <v>129</v>
      </c>
    </row>
    <row r="132" spans="1:10">
      <c r="A132" s="52" t="s">
        <v>100</v>
      </c>
      <c r="B132" s="44" t="s">
        <v>221</v>
      </c>
      <c r="C132" s="44" t="s">
        <v>86</v>
      </c>
      <c r="D132" s="44">
        <v>10</v>
      </c>
      <c r="E132" s="44">
        <v>5</v>
      </c>
      <c r="F132" s="44">
        <v>0</v>
      </c>
      <c r="G132" s="44">
        <v>0</v>
      </c>
      <c r="H132" s="53">
        <v>15</v>
      </c>
      <c r="I132" s="54" t="s">
        <v>242</v>
      </c>
      <c r="J132" s="55" t="s">
        <v>129</v>
      </c>
    </row>
    <row r="133" spans="1:10">
      <c r="A133" s="52" t="s">
        <v>111</v>
      </c>
      <c r="B133" s="44" t="s">
        <v>222</v>
      </c>
      <c r="C133" s="44" t="s">
        <v>86</v>
      </c>
      <c r="D133" s="44">
        <v>6</v>
      </c>
      <c r="E133" s="44">
        <v>2</v>
      </c>
      <c r="F133" s="44">
        <v>0</v>
      </c>
      <c r="G133" s="44">
        <v>0</v>
      </c>
      <c r="H133" s="53">
        <v>8</v>
      </c>
      <c r="I133" s="54" t="s">
        <v>276</v>
      </c>
      <c r="J133" s="46"/>
    </row>
    <row r="134" spans="1:10">
      <c r="A134" s="52" t="s">
        <v>108</v>
      </c>
      <c r="B134" s="44" t="s">
        <v>223</v>
      </c>
      <c r="C134" s="44" t="s">
        <v>86</v>
      </c>
      <c r="D134" s="44">
        <v>10</v>
      </c>
      <c r="E134" s="44">
        <v>2</v>
      </c>
      <c r="F134" s="44">
        <v>0</v>
      </c>
      <c r="G134" s="44">
        <v>0</v>
      </c>
      <c r="H134" s="53">
        <v>12</v>
      </c>
      <c r="I134" s="54" t="s">
        <v>243</v>
      </c>
      <c r="J134" s="55" t="s">
        <v>129</v>
      </c>
    </row>
    <row r="135" spans="1:10" ht="15.75" thickBot="1">
      <c r="A135" s="56" t="s">
        <v>87</v>
      </c>
      <c r="B135" s="57" t="s">
        <v>224</v>
      </c>
      <c r="C135" s="57" t="s">
        <v>86</v>
      </c>
      <c r="D135" s="57">
        <v>10</v>
      </c>
      <c r="E135" s="57">
        <v>10</v>
      </c>
      <c r="F135" s="57">
        <v>0</v>
      </c>
      <c r="G135" s="57">
        <v>0</v>
      </c>
      <c r="H135" s="58">
        <v>20</v>
      </c>
      <c r="I135" s="59" t="s">
        <v>241</v>
      </c>
      <c r="J135" s="60" t="s">
        <v>128</v>
      </c>
    </row>
    <row r="136" spans="1:10" ht="15.75" thickTop="1">
      <c r="B136" s="1" t="s">
        <v>130</v>
      </c>
      <c r="C136" s="1" t="str">
        <f>C135</f>
        <v>Turkmenistan</v>
      </c>
      <c r="D136" s="2">
        <f>SUM(D130:D135)</f>
        <v>56</v>
      </c>
      <c r="E136" s="2">
        <f>SUM(E130:E135)</f>
        <v>31</v>
      </c>
      <c r="F136" s="2">
        <f>SUM(F130:F135)</f>
        <v>0</v>
      </c>
      <c r="G136" s="2">
        <f>SUM(G130:G135)</f>
        <v>0</v>
      </c>
      <c r="H136" s="2">
        <f>SUM(H130:H135)</f>
        <v>87</v>
      </c>
      <c r="I136" s="3"/>
      <c r="J136" s="1" t="str">
        <f ca="1">CONCATENATE(CHAR(48+COUNTIF(OFFSET(J130,0,0,6,1),"Gold medal")),"G, ",CHAR(48+COUNTIF(OFFSET(J130,0,0,6,1),"Silver medal")),"S, ",CHAR(48+COUNTIF(OFFSET(J130,0,0,6,1),"Bronze medal")),"B (",CHAR(48+COUNTIF(OFFSET(J130,0,0,6,1),"Honourable mention")),"hm)")</f>
        <v>0G, 0S, 1B (4hm)</v>
      </c>
    </row>
    <row r="137" spans="1:10" ht="15.75" thickBot="1">
      <c r="B137" s="5" t="str">
        <f>C138</f>
        <v>United Kingdom</v>
      </c>
      <c r="I137" s="3"/>
    </row>
    <row r="138" spans="1:10" ht="15.75" thickTop="1">
      <c r="A138" s="47" t="s">
        <v>10</v>
      </c>
      <c r="B138" s="48" t="s">
        <v>225</v>
      </c>
      <c r="C138" s="48" t="s">
        <v>122</v>
      </c>
      <c r="D138" s="48">
        <v>10</v>
      </c>
      <c r="E138" s="48">
        <v>10</v>
      </c>
      <c r="F138" s="48">
        <v>10</v>
      </c>
      <c r="G138" s="48">
        <v>3</v>
      </c>
      <c r="H138" s="49">
        <v>33</v>
      </c>
      <c r="I138" s="50" t="s">
        <v>245</v>
      </c>
      <c r="J138" s="51" t="s">
        <v>126</v>
      </c>
    </row>
    <row r="139" spans="1:10">
      <c r="A139" s="52" t="s">
        <v>88</v>
      </c>
      <c r="B139" s="44" t="s">
        <v>226</v>
      </c>
      <c r="C139" s="44" t="s">
        <v>122</v>
      </c>
      <c r="D139" s="44">
        <v>10</v>
      </c>
      <c r="E139" s="44">
        <v>10</v>
      </c>
      <c r="F139" s="44">
        <v>0</v>
      </c>
      <c r="G139" s="44">
        <v>0</v>
      </c>
      <c r="H139" s="53">
        <v>20</v>
      </c>
      <c r="I139" s="54" t="s">
        <v>241</v>
      </c>
      <c r="J139" s="46" t="s">
        <v>128</v>
      </c>
    </row>
    <row r="140" spans="1:10">
      <c r="A140" s="52" t="s">
        <v>64</v>
      </c>
      <c r="B140" s="44" t="s">
        <v>227</v>
      </c>
      <c r="C140" s="44" t="s">
        <v>122</v>
      </c>
      <c r="D140" s="44">
        <v>10</v>
      </c>
      <c r="E140" s="44">
        <v>10</v>
      </c>
      <c r="F140" s="44">
        <v>0</v>
      </c>
      <c r="G140" s="44">
        <v>2</v>
      </c>
      <c r="H140" s="53">
        <v>22</v>
      </c>
      <c r="I140" s="54" t="s">
        <v>246</v>
      </c>
      <c r="J140" s="46" t="s">
        <v>128</v>
      </c>
    </row>
    <row r="141" spans="1:10">
      <c r="A141" s="52" t="s">
        <v>39</v>
      </c>
      <c r="B141" s="44" t="s">
        <v>228</v>
      </c>
      <c r="C141" s="44" t="s">
        <v>122</v>
      </c>
      <c r="D141" s="44">
        <v>10</v>
      </c>
      <c r="E141" s="44">
        <v>10</v>
      </c>
      <c r="F141" s="44">
        <v>0</v>
      </c>
      <c r="G141" s="44">
        <v>6</v>
      </c>
      <c r="H141" s="53">
        <v>26</v>
      </c>
      <c r="I141" s="54" t="s">
        <v>278</v>
      </c>
      <c r="J141" s="46" t="s">
        <v>127</v>
      </c>
    </row>
    <row r="142" spans="1:10">
      <c r="A142" s="52" t="s">
        <v>95</v>
      </c>
      <c r="B142" s="44" t="s">
        <v>229</v>
      </c>
      <c r="C142" s="44" t="s">
        <v>122</v>
      </c>
      <c r="D142" s="44">
        <v>7</v>
      </c>
      <c r="E142" s="44">
        <v>10</v>
      </c>
      <c r="F142" s="44">
        <v>0</v>
      </c>
      <c r="G142" s="44">
        <v>0</v>
      </c>
      <c r="H142" s="53">
        <v>17</v>
      </c>
      <c r="I142" s="54" t="s">
        <v>244</v>
      </c>
      <c r="J142" s="55" t="s">
        <v>129</v>
      </c>
    </row>
    <row r="143" spans="1:10" ht="15.75" thickBot="1">
      <c r="A143" s="56" t="s">
        <v>34</v>
      </c>
      <c r="B143" s="57" t="s">
        <v>230</v>
      </c>
      <c r="C143" s="57" t="s">
        <v>122</v>
      </c>
      <c r="D143" s="57">
        <v>10</v>
      </c>
      <c r="E143" s="57">
        <v>10</v>
      </c>
      <c r="F143" s="57">
        <v>8</v>
      </c>
      <c r="G143" s="57">
        <v>0</v>
      </c>
      <c r="H143" s="58">
        <v>28</v>
      </c>
      <c r="I143" s="59" t="s">
        <v>269</v>
      </c>
      <c r="J143" s="60" t="s">
        <v>127</v>
      </c>
    </row>
    <row r="144" spans="1:10" ht="15.75" thickTop="1">
      <c r="B144" s="1" t="s">
        <v>130</v>
      </c>
      <c r="C144" s="1" t="str">
        <f>C143</f>
        <v>United Kingdom</v>
      </c>
      <c r="D144" s="2">
        <f>SUM(D138:D143)</f>
        <v>57</v>
      </c>
      <c r="E144" s="2">
        <f>SUM(E138:E143)</f>
        <v>60</v>
      </c>
      <c r="F144" s="2">
        <f>SUM(F138:F143)</f>
        <v>18</v>
      </c>
      <c r="G144" s="2">
        <f>SUM(G138:G143)</f>
        <v>11</v>
      </c>
      <c r="H144" s="2">
        <f>SUM(H138:H143)</f>
        <v>146</v>
      </c>
      <c r="I144" s="3"/>
      <c r="J144" s="1" t="str">
        <f ca="1">CONCATENATE(CHAR(48+COUNTIF(OFFSET(J138,0,0,6,1),"Gold medal")),"G, ",CHAR(48+COUNTIF(OFFSET(J138,0,0,6,1),"Silver medal")),"S, ",CHAR(48+COUNTIF(OFFSET(J138,0,0,6,1),"Bronze medal")),"B (",CHAR(48+COUNTIF(OFFSET(J138,0,0,6,1),"Honourable mention")),"hm)")</f>
        <v>1G, 2S, 2B (1hm)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/>
  </sheetViews>
  <sheetFormatPr defaultRowHeight="15"/>
  <cols>
    <col min="1" max="1" width="4" style="6" bestFit="1" customWidth="1"/>
    <col min="2" max="2" width="22.42578125" style="1" bestFit="1" customWidth="1"/>
    <col min="3" max="6" width="4.28515625" style="1" customWidth="1"/>
    <col min="7" max="7" width="8.5703125" style="2" customWidth="1"/>
    <col min="8" max="8" width="15.28515625" style="1" bestFit="1" customWidth="1"/>
    <col min="9" max="9" width="9.140625" style="2"/>
    <col min="10" max="10" width="9.140625" style="4"/>
    <col min="11" max="11" width="9.140625" style="1"/>
  </cols>
  <sheetData>
    <row r="1" spans="1:8" ht="16.5" thickTop="1" thickBot="1">
      <c r="A1" s="83" t="s">
        <v>299</v>
      </c>
      <c r="B1" s="89" t="s">
        <v>301</v>
      </c>
      <c r="C1" s="86">
        <v>1</v>
      </c>
      <c r="D1" s="86">
        <v>2</v>
      </c>
      <c r="E1" s="86">
        <v>3</v>
      </c>
      <c r="F1" s="86">
        <v>4</v>
      </c>
      <c r="G1" s="87" t="s">
        <v>303</v>
      </c>
      <c r="H1" s="88" t="s">
        <v>305</v>
      </c>
    </row>
    <row r="2" spans="1:8" ht="15.75" thickTop="1">
      <c r="A2" s="38" t="s">
        <v>264</v>
      </c>
      <c r="B2" s="40" t="s">
        <v>2</v>
      </c>
      <c r="C2" s="8">
        <v>60</v>
      </c>
      <c r="D2" s="8">
        <v>60</v>
      </c>
      <c r="E2" s="8">
        <v>37</v>
      </c>
      <c r="F2" s="8">
        <v>20</v>
      </c>
      <c r="G2" s="9">
        <v>177</v>
      </c>
      <c r="H2" s="12" t="s">
        <v>296</v>
      </c>
    </row>
    <row r="3" spans="1:8">
      <c r="A3" s="38" t="s">
        <v>271</v>
      </c>
      <c r="B3" s="40" t="s">
        <v>0</v>
      </c>
      <c r="C3" s="8">
        <v>60</v>
      </c>
      <c r="D3" s="8">
        <v>60</v>
      </c>
      <c r="E3" s="8">
        <v>28</v>
      </c>
      <c r="F3" s="8">
        <v>28</v>
      </c>
      <c r="G3" s="9">
        <v>176</v>
      </c>
      <c r="H3" s="12" t="s">
        <v>293</v>
      </c>
    </row>
    <row r="4" spans="1:8">
      <c r="A4" s="38" t="s">
        <v>268</v>
      </c>
      <c r="B4" s="40" t="s">
        <v>5</v>
      </c>
      <c r="C4" s="8">
        <v>60</v>
      </c>
      <c r="D4" s="8">
        <v>52</v>
      </c>
      <c r="E4" s="8">
        <v>50</v>
      </c>
      <c r="F4" s="8">
        <v>8</v>
      </c>
      <c r="G4" s="9">
        <v>170</v>
      </c>
      <c r="H4" s="12" t="s">
        <v>285</v>
      </c>
    </row>
    <row r="5" spans="1:8">
      <c r="A5" s="38" t="s">
        <v>268</v>
      </c>
      <c r="B5" s="40" t="s">
        <v>13</v>
      </c>
      <c r="C5" s="8">
        <v>60</v>
      </c>
      <c r="D5" s="8">
        <v>60</v>
      </c>
      <c r="E5" s="8">
        <v>37</v>
      </c>
      <c r="F5" s="8">
        <v>13</v>
      </c>
      <c r="G5" s="9">
        <v>170</v>
      </c>
      <c r="H5" s="12" t="s">
        <v>296</v>
      </c>
    </row>
    <row r="6" spans="1:8">
      <c r="A6" s="42" t="s">
        <v>249</v>
      </c>
      <c r="B6" s="43" t="s">
        <v>11</v>
      </c>
      <c r="C6" s="44">
        <v>60</v>
      </c>
      <c r="D6" s="44">
        <v>57</v>
      </c>
      <c r="E6" s="44">
        <v>32</v>
      </c>
      <c r="F6" s="44">
        <v>6</v>
      </c>
      <c r="G6" s="45">
        <v>155</v>
      </c>
      <c r="H6" s="46" t="s">
        <v>288</v>
      </c>
    </row>
    <row r="7" spans="1:8">
      <c r="A7" s="42" t="s">
        <v>260</v>
      </c>
      <c r="B7" s="43" t="s">
        <v>121</v>
      </c>
      <c r="C7" s="44">
        <v>60</v>
      </c>
      <c r="D7" s="44">
        <v>50</v>
      </c>
      <c r="E7" s="44">
        <v>9</v>
      </c>
      <c r="F7" s="44">
        <v>29</v>
      </c>
      <c r="G7" s="45">
        <v>148</v>
      </c>
      <c r="H7" s="46" t="s">
        <v>294</v>
      </c>
    </row>
    <row r="8" spans="1:8">
      <c r="A8" s="42" t="s">
        <v>277</v>
      </c>
      <c r="B8" s="43" t="s">
        <v>122</v>
      </c>
      <c r="C8" s="44">
        <v>57</v>
      </c>
      <c r="D8" s="44">
        <v>60</v>
      </c>
      <c r="E8" s="44">
        <v>18</v>
      </c>
      <c r="F8" s="44">
        <v>11</v>
      </c>
      <c r="G8" s="45">
        <v>146</v>
      </c>
      <c r="H8" s="46" t="s">
        <v>298</v>
      </c>
    </row>
    <row r="9" spans="1:8">
      <c r="A9" s="38" t="s">
        <v>255</v>
      </c>
      <c r="B9" s="40" t="s">
        <v>8</v>
      </c>
      <c r="C9" s="8">
        <v>60</v>
      </c>
      <c r="D9" s="8">
        <v>53</v>
      </c>
      <c r="E9" s="8">
        <v>16</v>
      </c>
      <c r="F9" s="8">
        <v>11</v>
      </c>
      <c r="G9" s="9">
        <v>140</v>
      </c>
      <c r="H9" s="12" t="s">
        <v>290</v>
      </c>
    </row>
    <row r="10" spans="1:8">
      <c r="A10" s="42" t="s">
        <v>275</v>
      </c>
      <c r="B10" s="43" t="s">
        <v>24</v>
      </c>
      <c r="C10" s="44">
        <v>60</v>
      </c>
      <c r="D10" s="44">
        <v>60</v>
      </c>
      <c r="E10" s="44">
        <v>0</v>
      </c>
      <c r="F10" s="44">
        <v>19</v>
      </c>
      <c r="G10" s="45">
        <v>139</v>
      </c>
      <c r="H10" s="46" t="s">
        <v>283</v>
      </c>
    </row>
    <row r="11" spans="1:8">
      <c r="A11" s="42" t="s">
        <v>256</v>
      </c>
      <c r="B11" s="43" t="s">
        <v>37</v>
      </c>
      <c r="C11" s="44">
        <v>60</v>
      </c>
      <c r="D11" s="44">
        <v>60</v>
      </c>
      <c r="E11" s="44">
        <v>5</v>
      </c>
      <c r="F11" s="44">
        <v>9</v>
      </c>
      <c r="G11" s="45">
        <v>134</v>
      </c>
      <c r="H11" s="46" t="s">
        <v>289</v>
      </c>
    </row>
    <row r="12" spans="1:8">
      <c r="A12" s="42" t="s">
        <v>273</v>
      </c>
      <c r="B12" s="43" t="s">
        <v>125</v>
      </c>
      <c r="C12" s="44">
        <v>58</v>
      </c>
      <c r="D12" s="44">
        <v>49</v>
      </c>
      <c r="E12" s="44">
        <v>18</v>
      </c>
      <c r="F12" s="44">
        <v>3</v>
      </c>
      <c r="G12" s="45">
        <v>128</v>
      </c>
      <c r="H12" s="46" t="s">
        <v>295</v>
      </c>
    </row>
    <row r="13" spans="1:8">
      <c r="A13" s="38" t="s">
        <v>274</v>
      </c>
      <c r="B13" s="40" t="s">
        <v>47</v>
      </c>
      <c r="C13" s="8">
        <v>60</v>
      </c>
      <c r="D13" s="8">
        <v>54</v>
      </c>
      <c r="E13" s="8">
        <v>4</v>
      </c>
      <c r="F13" s="8">
        <v>9</v>
      </c>
      <c r="G13" s="9">
        <v>127</v>
      </c>
      <c r="H13" s="12" t="s">
        <v>287</v>
      </c>
    </row>
    <row r="14" spans="1:8">
      <c r="A14" s="38" t="s">
        <v>258</v>
      </c>
      <c r="B14" s="40" t="s">
        <v>124</v>
      </c>
      <c r="C14" s="8">
        <v>50</v>
      </c>
      <c r="D14" s="8">
        <v>52</v>
      </c>
      <c r="E14" s="8">
        <v>12</v>
      </c>
      <c r="F14" s="8">
        <v>4</v>
      </c>
      <c r="G14" s="9">
        <v>118</v>
      </c>
      <c r="H14" s="12" t="s">
        <v>284</v>
      </c>
    </row>
    <row r="15" spans="1:8">
      <c r="A15" s="38" t="s">
        <v>247</v>
      </c>
      <c r="B15" s="40" t="s">
        <v>123</v>
      </c>
      <c r="C15" s="8">
        <v>52</v>
      </c>
      <c r="D15" s="8">
        <v>47</v>
      </c>
      <c r="E15" s="8">
        <v>1</v>
      </c>
      <c r="F15" s="8">
        <v>13</v>
      </c>
      <c r="G15" s="9">
        <v>113</v>
      </c>
      <c r="H15" s="12" t="s">
        <v>292</v>
      </c>
    </row>
    <row r="16" spans="1:8">
      <c r="A16" s="42" t="s">
        <v>248</v>
      </c>
      <c r="B16" s="43" t="s">
        <v>86</v>
      </c>
      <c r="C16" s="44">
        <v>56</v>
      </c>
      <c r="D16" s="44">
        <v>31</v>
      </c>
      <c r="E16" s="44">
        <v>0</v>
      </c>
      <c r="F16" s="44">
        <v>0</v>
      </c>
      <c r="G16" s="45">
        <v>87</v>
      </c>
      <c r="H16" s="46" t="s">
        <v>297</v>
      </c>
    </row>
    <row r="17" spans="1:8">
      <c r="A17" s="38" t="s">
        <v>263</v>
      </c>
      <c r="B17" s="40" t="s">
        <v>74</v>
      </c>
      <c r="C17" s="8">
        <v>35</v>
      </c>
      <c r="D17" s="8">
        <v>30</v>
      </c>
      <c r="E17" s="8">
        <v>0</v>
      </c>
      <c r="F17" s="8">
        <v>2</v>
      </c>
      <c r="G17" s="9">
        <v>67</v>
      </c>
      <c r="H17" s="12" t="s">
        <v>286</v>
      </c>
    </row>
    <row r="18" spans="1:8">
      <c r="A18" s="38" t="s">
        <v>267</v>
      </c>
      <c r="B18" s="40" t="s">
        <v>68</v>
      </c>
      <c r="C18" s="8">
        <v>30</v>
      </c>
      <c r="D18" s="8">
        <v>24</v>
      </c>
      <c r="E18" s="8">
        <v>1</v>
      </c>
      <c r="F18" s="8">
        <v>0</v>
      </c>
      <c r="G18" s="9">
        <v>55</v>
      </c>
      <c r="H18" s="12" t="s">
        <v>291</v>
      </c>
    </row>
    <row r="19" spans="1:8" ht="15.75" thickBot="1">
      <c r="A19" s="39" t="s">
        <v>267</v>
      </c>
      <c r="B19" s="41" t="s">
        <v>43</v>
      </c>
      <c r="C19" s="17">
        <v>33</v>
      </c>
      <c r="D19" s="17">
        <v>17</v>
      </c>
      <c r="E19" s="17">
        <v>4</v>
      </c>
      <c r="F19" s="17">
        <v>1</v>
      </c>
      <c r="G19" s="18">
        <v>55</v>
      </c>
      <c r="H19" s="19" t="s">
        <v>282</v>
      </c>
    </row>
    <row r="20" spans="1:8" ht="15.75" thickTop="1"/>
  </sheetData>
  <sortState ref="B1:P144">
    <sortCondition descending="1" ref="G1:G14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Individual by team</vt:lpstr>
      <vt:lpstr>Country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2020-11-08T12:45:49Z</dcterms:modified>
</cp:coreProperties>
</file>