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63" i="1"/>
  <c r="J63"/>
  <c r="I63"/>
  <c r="H63"/>
  <c r="G63"/>
  <c r="F63"/>
  <c r="E63"/>
  <c r="D63"/>
  <c r="K117"/>
  <c r="J117"/>
  <c r="I117"/>
  <c r="H117"/>
  <c r="G117"/>
  <c r="F117"/>
  <c r="E117"/>
  <c r="D117"/>
  <c r="K95"/>
  <c r="J95"/>
  <c r="I95"/>
  <c r="H95"/>
  <c r="G95"/>
  <c r="F95"/>
  <c r="E95"/>
  <c r="D95"/>
  <c r="K85"/>
  <c r="J85"/>
  <c r="I85"/>
  <c r="H85"/>
  <c r="G85"/>
  <c r="F85"/>
  <c r="E85"/>
  <c r="D85"/>
  <c r="K225"/>
  <c r="J225"/>
  <c r="I225"/>
  <c r="H225"/>
  <c r="G225"/>
  <c r="F225"/>
  <c r="E225"/>
  <c r="D225"/>
  <c r="K219"/>
  <c r="J219"/>
  <c r="I219"/>
  <c r="H219"/>
  <c r="G219"/>
  <c r="F219"/>
  <c r="E219"/>
  <c r="D219"/>
  <c r="K213"/>
  <c r="J213"/>
  <c r="I213"/>
  <c r="H213"/>
  <c r="G213"/>
  <c r="F213"/>
  <c r="E213"/>
  <c r="D213"/>
  <c r="K207"/>
  <c r="J207"/>
  <c r="I207"/>
  <c r="H207"/>
  <c r="G207"/>
  <c r="F207"/>
  <c r="E207"/>
  <c r="D207"/>
  <c r="K201"/>
  <c r="J201"/>
  <c r="I201"/>
  <c r="H201"/>
  <c r="G201"/>
  <c r="F201"/>
  <c r="E201"/>
  <c r="D201"/>
  <c r="K195"/>
  <c r="J195"/>
  <c r="I195"/>
  <c r="H195"/>
  <c r="G195"/>
  <c r="F195"/>
  <c r="E195"/>
  <c r="D195"/>
  <c r="K189"/>
  <c r="J189"/>
  <c r="I189"/>
  <c r="H189"/>
  <c r="G189"/>
  <c r="F189"/>
  <c r="E189"/>
  <c r="D189"/>
  <c r="K183"/>
  <c r="J183"/>
  <c r="I183"/>
  <c r="H183"/>
  <c r="G183"/>
  <c r="F183"/>
  <c r="E183"/>
  <c r="D183"/>
  <c r="K177"/>
  <c r="J177"/>
  <c r="I177"/>
  <c r="H177"/>
  <c r="G177"/>
  <c r="F177"/>
  <c r="E177"/>
  <c r="D177"/>
  <c r="K171"/>
  <c r="J171"/>
  <c r="I171"/>
  <c r="H171"/>
  <c r="G171"/>
  <c r="F171"/>
  <c r="E171"/>
  <c r="D171"/>
  <c r="K165"/>
  <c r="J165"/>
  <c r="I165"/>
  <c r="H165"/>
  <c r="G165"/>
  <c r="F165"/>
  <c r="E165"/>
  <c r="D165"/>
  <c r="K159"/>
  <c r="J159"/>
  <c r="I159"/>
  <c r="H159"/>
  <c r="G159"/>
  <c r="F159"/>
  <c r="E159"/>
  <c r="D159"/>
  <c r="K153"/>
  <c r="J153"/>
  <c r="I153"/>
  <c r="H153"/>
  <c r="G153"/>
  <c r="F153"/>
  <c r="E153"/>
  <c r="D153"/>
  <c r="K147"/>
  <c r="J147"/>
  <c r="I147"/>
  <c r="H147"/>
  <c r="G147"/>
  <c r="F147"/>
  <c r="E147"/>
  <c r="D147"/>
  <c r="K141"/>
  <c r="J141"/>
  <c r="I141"/>
  <c r="H141"/>
  <c r="G141"/>
  <c r="F141"/>
  <c r="E141"/>
  <c r="D141"/>
  <c r="K135"/>
  <c r="J135"/>
  <c r="I135"/>
  <c r="H135"/>
  <c r="G135"/>
  <c r="F135"/>
  <c r="E135"/>
  <c r="D135"/>
  <c r="K129"/>
  <c r="J129"/>
  <c r="I129"/>
  <c r="H129"/>
  <c r="G129"/>
  <c r="F129"/>
  <c r="E129"/>
  <c r="D129"/>
  <c r="K123"/>
  <c r="J123"/>
  <c r="I123"/>
  <c r="H123"/>
  <c r="G123"/>
  <c r="F123"/>
  <c r="E123"/>
  <c r="D123"/>
  <c r="K113"/>
  <c r="J113"/>
  <c r="I113"/>
  <c r="H113"/>
  <c r="G113"/>
  <c r="F113"/>
  <c r="E113"/>
  <c r="D113"/>
  <c r="K107"/>
  <c r="J107"/>
  <c r="I107"/>
  <c r="H107"/>
  <c r="G107"/>
  <c r="F107"/>
  <c r="E107"/>
  <c r="D107"/>
  <c r="K101"/>
  <c r="J101"/>
  <c r="I101"/>
  <c r="H101"/>
  <c r="G101"/>
  <c r="F101"/>
  <c r="E101"/>
  <c r="D101"/>
  <c r="K91"/>
  <c r="J91"/>
  <c r="I91"/>
  <c r="H91"/>
  <c r="G91"/>
  <c r="F91"/>
  <c r="E91"/>
  <c r="D91"/>
  <c r="K81"/>
  <c r="J81"/>
  <c r="I81"/>
  <c r="H81"/>
  <c r="G81"/>
  <c r="F81"/>
  <c r="E81"/>
  <c r="D81"/>
  <c r="K75"/>
  <c r="J75"/>
  <c r="I75"/>
  <c r="H75"/>
  <c r="G75"/>
  <c r="F75"/>
  <c r="E75"/>
  <c r="D75"/>
  <c r="K69"/>
  <c r="J69"/>
  <c r="I69"/>
  <c r="H69"/>
  <c r="G69"/>
  <c r="F69"/>
  <c r="E69"/>
  <c r="D69"/>
  <c r="K60"/>
  <c r="J60"/>
  <c r="I60"/>
  <c r="H60"/>
  <c r="G60"/>
  <c r="F60"/>
  <c r="E60"/>
  <c r="D60"/>
  <c r="K54"/>
  <c r="J54"/>
  <c r="I54"/>
  <c r="H54"/>
  <c r="G54"/>
  <c r="F54"/>
  <c r="E54"/>
  <c r="D54"/>
  <c r="K48"/>
  <c r="J48"/>
  <c r="I48"/>
  <c r="H48"/>
  <c r="G48"/>
  <c r="F48"/>
  <c r="E48"/>
  <c r="D48"/>
  <c r="K42"/>
  <c r="J42"/>
  <c r="I42"/>
  <c r="H42"/>
  <c r="G42"/>
  <c r="F42"/>
  <c r="E42"/>
  <c r="D42"/>
  <c r="K36"/>
  <c r="J36"/>
  <c r="I36"/>
  <c r="H36"/>
  <c r="G36"/>
  <c r="F36"/>
  <c r="E36"/>
  <c r="D36"/>
  <c r="K30"/>
  <c r="J30"/>
  <c r="I30"/>
  <c r="H30"/>
  <c r="G30"/>
  <c r="F30"/>
  <c r="E30"/>
  <c r="D30"/>
  <c r="K24"/>
  <c r="J24"/>
  <c r="I24"/>
  <c r="H24"/>
  <c r="G24"/>
  <c r="F24"/>
  <c r="E24"/>
  <c r="D24"/>
  <c r="K18"/>
  <c r="J18"/>
  <c r="I18"/>
  <c r="H18"/>
  <c r="G18"/>
  <c r="F18"/>
  <c r="E18"/>
  <c r="D18"/>
  <c r="K12"/>
  <c r="J12"/>
  <c r="I12"/>
  <c r="H12"/>
  <c r="G12"/>
  <c r="F12"/>
  <c r="E12"/>
  <c r="D12"/>
  <c r="K6"/>
  <c r="D6"/>
  <c r="E6"/>
  <c r="F6"/>
  <c r="G6"/>
  <c r="H6"/>
  <c r="I6"/>
  <c r="J6"/>
  <c r="K148" i="2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" i="1"/>
  <c r="K224"/>
  <c r="K223"/>
  <c r="K222"/>
  <c r="K221"/>
  <c r="K220"/>
  <c r="K218"/>
  <c r="K217"/>
  <c r="K216"/>
  <c r="K215"/>
  <c r="K214"/>
  <c r="K212"/>
  <c r="K211"/>
  <c r="K210"/>
  <c r="K209"/>
  <c r="K208"/>
  <c r="K206"/>
  <c r="K205"/>
  <c r="K204"/>
  <c r="K203"/>
  <c r="K202"/>
  <c r="K200"/>
  <c r="K199"/>
  <c r="K198"/>
  <c r="K197"/>
  <c r="K196"/>
  <c r="K194"/>
  <c r="K193"/>
  <c r="K192"/>
  <c r="K191"/>
  <c r="K190"/>
  <c r="K188"/>
  <c r="K187"/>
  <c r="K186"/>
  <c r="K185"/>
  <c r="K184"/>
  <c r="K182"/>
  <c r="K181"/>
  <c r="K180"/>
  <c r="K179"/>
  <c r="K178"/>
  <c r="K176"/>
  <c r="K175"/>
  <c r="K174"/>
  <c r="K173"/>
  <c r="K172"/>
  <c r="K170"/>
  <c r="K169"/>
  <c r="K168"/>
  <c r="K167"/>
  <c r="K166"/>
  <c r="K164"/>
  <c r="K163"/>
  <c r="K162"/>
  <c r="K161"/>
  <c r="K160"/>
  <c r="K158"/>
  <c r="K157"/>
  <c r="K156"/>
  <c r="K155"/>
  <c r="K154"/>
  <c r="K152"/>
  <c r="K151"/>
  <c r="K150"/>
  <c r="K149"/>
  <c r="K148"/>
  <c r="K146"/>
  <c r="K145"/>
  <c r="K144"/>
  <c r="K143"/>
  <c r="K142"/>
  <c r="K140"/>
  <c r="K139"/>
  <c r="K138"/>
  <c r="K137"/>
  <c r="K136"/>
  <c r="K134"/>
  <c r="K133"/>
  <c r="K132"/>
  <c r="K131"/>
  <c r="K130"/>
  <c r="K128"/>
  <c r="K127"/>
  <c r="K126"/>
  <c r="K125"/>
  <c r="K124"/>
  <c r="K122"/>
  <c r="K121"/>
  <c r="K120"/>
  <c r="K119"/>
  <c r="K118"/>
  <c r="K116"/>
  <c r="K115"/>
  <c r="K114"/>
  <c r="K112"/>
  <c r="K111"/>
  <c r="K110"/>
  <c r="K109"/>
  <c r="K108"/>
  <c r="K106"/>
  <c r="K105"/>
  <c r="K104"/>
  <c r="K103"/>
  <c r="K102"/>
  <c r="K100"/>
  <c r="K99"/>
  <c r="K98"/>
  <c r="K97"/>
  <c r="K96"/>
  <c r="K94"/>
  <c r="K93"/>
  <c r="K92"/>
  <c r="K90"/>
  <c r="K89"/>
  <c r="K88"/>
  <c r="K87"/>
  <c r="K86"/>
  <c r="K84"/>
  <c r="K83"/>
  <c r="K82"/>
  <c r="K80"/>
  <c r="K79"/>
  <c r="K78"/>
  <c r="K77"/>
  <c r="K76"/>
  <c r="K74"/>
  <c r="K73"/>
  <c r="K72"/>
  <c r="K71"/>
  <c r="K70"/>
  <c r="K68"/>
  <c r="K67"/>
  <c r="K66"/>
  <c r="K65"/>
  <c r="K64"/>
  <c r="K62"/>
  <c r="K61"/>
  <c r="K59"/>
  <c r="K58"/>
  <c r="K57"/>
  <c r="K56"/>
  <c r="K55"/>
  <c r="K53"/>
  <c r="K52"/>
  <c r="K51"/>
  <c r="K50"/>
  <c r="K49"/>
  <c r="K47"/>
  <c r="K46"/>
  <c r="K45"/>
  <c r="K44"/>
  <c r="K43"/>
  <c r="K41"/>
  <c r="K40"/>
  <c r="K39"/>
  <c r="K38"/>
  <c r="K37"/>
  <c r="K35"/>
  <c r="K34"/>
  <c r="K33"/>
  <c r="K32"/>
  <c r="K31"/>
  <c r="K29"/>
  <c r="K28"/>
  <c r="K27"/>
  <c r="K26"/>
  <c r="K25"/>
  <c r="K23"/>
  <c r="K22"/>
  <c r="K21"/>
  <c r="K20"/>
  <c r="K19"/>
  <c r="K17"/>
  <c r="K16"/>
  <c r="K15"/>
  <c r="K14"/>
  <c r="K13"/>
  <c r="K11"/>
  <c r="K10"/>
  <c r="K9"/>
  <c r="K8"/>
  <c r="K7"/>
  <c r="K5"/>
  <c r="K4"/>
  <c r="K3"/>
</calcChain>
</file>

<file path=xl/sharedStrings.xml><?xml version="1.0" encoding="utf-8"?>
<sst xmlns="http://schemas.openxmlformats.org/spreadsheetml/2006/main" count="690" uniqueCount="388">
  <si>
    <t>ALB1</t>
  </si>
  <si>
    <t>Ana Peçini</t>
  </si>
  <si>
    <t>ALB2</t>
  </si>
  <si>
    <t>Fjona Parllaku</t>
  </si>
  <si>
    <t>ALB3</t>
  </si>
  <si>
    <t>Laura Sheshi</t>
  </si>
  <si>
    <t>ALB4</t>
  </si>
  <si>
    <t>Liana Shpani</t>
  </si>
  <si>
    <t>AZE1</t>
  </si>
  <si>
    <t>Nazrin Farziyeva</t>
  </si>
  <si>
    <t>AZE2</t>
  </si>
  <si>
    <t>Rena Aliyeva</t>
  </si>
  <si>
    <t>AZE3</t>
  </si>
  <si>
    <t>Javahir Abbasova</t>
  </si>
  <si>
    <t>AZE4</t>
  </si>
  <si>
    <t>Sayalı Mammadova</t>
  </si>
  <si>
    <t>BEL1</t>
  </si>
  <si>
    <t>Pauline Bessemans</t>
  </si>
  <si>
    <t>BEL2</t>
  </si>
  <si>
    <t>Ambre De Herde</t>
  </si>
  <si>
    <t>BEL3</t>
  </si>
  <si>
    <t>Charlotte Léonard</t>
  </si>
  <si>
    <t>BEL4</t>
  </si>
  <si>
    <t>Mary-Lou Perrier D'Hauterive</t>
  </si>
  <si>
    <t>BGR1</t>
  </si>
  <si>
    <t>Denitsa Markova</t>
  </si>
  <si>
    <t>BGR2</t>
  </si>
  <si>
    <t>Violeta Naydenova</t>
  </si>
  <si>
    <t>BGR3</t>
  </si>
  <si>
    <t>Simona Kukova</t>
  </si>
  <si>
    <t>BGR4</t>
  </si>
  <si>
    <t>Mariya Delyakova</t>
  </si>
  <si>
    <t>BIH1</t>
  </si>
  <si>
    <t>Neira Kurtović</t>
  </si>
  <si>
    <t>BIH2</t>
  </si>
  <si>
    <t>Adisa Bolić</t>
  </si>
  <si>
    <t>BIH3</t>
  </si>
  <si>
    <t>Tijana Babić</t>
  </si>
  <si>
    <t>BIH4</t>
  </si>
  <si>
    <t>Milica Babić</t>
  </si>
  <si>
    <t>BLR1</t>
  </si>
  <si>
    <t>Lizaveta Manzhulina</t>
  </si>
  <si>
    <t>BLR2</t>
  </si>
  <si>
    <t>Katsiaryna Kunts</t>
  </si>
  <si>
    <t>BLR3</t>
  </si>
  <si>
    <t>Swetlana Shaban</t>
  </si>
  <si>
    <t>BLR4</t>
  </si>
  <si>
    <t>Arina Goloubitskaya</t>
  </si>
  <si>
    <t>CYP1</t>
  </si>
  <si>
    <t>Anna Economou</t>
  </si>
  <si>
    <t>CYP2</t>
  </si>
  <si>
    <t>Ariadni Assou</t>
  </si>
  <si>
    <t>CYP3</t>
  </si>
  <si>
    <t>Maria Olymbia Tsianni</t>
  </si>
  <si>
    <t>CYP4</t>
  </si>
  <si>
    <t>Evgenia Ιlia</t>
  </si>
  <si>
    <t>CZE1</t>
  </si>
  <si>
    <t>Klára Karasová</t>
  </si>
  <si>
    <t>CZE2</t>
  </si>
  <si>
    <t>Lenka Kopfová</t>
  </si>
  <si>
    <t>CZE3</t>
  </si>
  <si>
    <t>Zuzana Procházková</t>
  </si>
  <si>
    <t>CZE4</t>
  </si>
  <si>
    <t>Hedvika Ranošová</t>
  </si>
  <si>
    <t>ECU1</t>
  </si>
  <si>
    <t>Angela Bastidas</t>
  </si>
  <si>
    <t>ECU2</t>
  </si>
  <si>
    <t>Valerie Bustos</t>
  </si>
  <si>
    <t>ECU3</t>
  </si>
  <si>
    <t>Ana Paula Indacochea</t>
  </si>
  <si>
    <t>ECU4</t>
  </si>
  <si>
    <t>Lissette Maingón</t>
  </si>
  <si>
    <t>ESP1</t>
  </si>
  <si>
    <t>Berta Garcia</t>
  </si>
  <si>
    <t>ESP2</t>
  </si>
  <si>
    <t>Victoria Arenas</t>
  </si>
  <si>
    <t>ESP3</t>
  </si>
  <si>
    <t>Lucía de Fang Ma Li</t>
  </si>
  <si>
    <t>ESP4</t>
  </si>
  <si>
    <t>Lucía Mallo</t>
  </si>
  <si>
    <t>FIN1</t>
  </si>
  <si>
    <t>Ella Anttila</t>
  </si>
  <si>
    <t>FRA1</t>
  </si>
  <si>
    <t>Linda Gutsche</t>
  </si>
  <si>
    <t>FRA2</t>
  </si>
  <si>
    <t>Eve Mattatia</t>
  </si>
  <si>
    <t>FRA3</t>
  </si>
  <si>
    <t>Julia Mosseri</t>
  </si>
  <si>
    <t>FRA4</t>
  </si>
  <si>
    <t>Lucie Wang</t>
  </si>
  <si>
    <t>GEO1</t>
  </si>
  <si>
    <t>Elene Karangozishvili</t>
  </si>
  <si>
    <t>GEO2</t>
  </si>
  <si>
    <t>Mariam Rogava</t>
  </si>
  <si>
    <t>GEO3</t>
  </si>
  <si>
    <t>Sophie Bregadze</t>
  </si>
  <si>
    <t>GEO4</t>
  </si>
  <si>
    <t>Gvantsa Tsutskhashvili</t>
  </si>
  <si>
    <t>HUN1</t>
  </si>
  <si>
    <t>Zsuzsanna Baran</t>
  </si>
  <si>
    <t>HUN2</t>
  </si>
  <si>
    <t>Miléna Vankó</t>
  </si>
  <si>
    <t>HUN3</t>
  </si>
  <si>
    <t>Hanna Gál</t>
  </si>
  <si>
    <t>HUN4</t>
  </si>
  <si>
    <t>Viktória Klász</t>
  </si>
  <si>
    <t>IND1</t>
  </si>
  <si>
    <t>Haimoshri Das</t>
  </si>
  <si>
    <t>IND2</t>
  </si>
  <si>
    <t>Uma T. V. Iyer</t>
  </si>
  <si>
    <t>IRL1</t>
  </si>
  <si>
    <t>Toni Aidong Huang</t>
  </si>
  <si>
    <t>IRL2</t>
  </si>
  <si>
    <t>Anna Mustata</t>
  </si>
  <si>
    <t>IRL3</t>
  </si>
  <si>
    <t>Ioana Grigoras</t>
  </si>
  <si>
    <t>IRL4</t>
  </si>
  <si>
    <t>Katie Louise O'Connor</t>
  </si>
  <si>
    <t>ISR1</t>
  </si>
  <si>
    <t>Shira Ben Dor</t>
  </si>
  <si>
    <t>ISR2</t>
  </si>
  <si>
    <t>Maya Naveh</t>
  </si>
  <si>
    <t>ITA1</t>
  </si>
  <si>
    <t>Linda Friso</t>
  </si>
  <si>
    <t>ITA2</t>
  </si>
  <si>
    <t>Maria Chiara Ricciuti</t>
  </si>
  <si>
    <t>ITA3</t>
  </si>
  <si>
    <t>Francesca Rizzo</t>
  </si>
  <si>
    <t>ITA4</t>
  </si>
  <si>
    <t>Federica Zanni</t>
  </si>
  <si>
    <t>JPN1</t>
  </si>
  <si>
    <t>Ami Isoda</t>
  </si>
  <si>
    <t>JPN2</t>
  </si>
  <si>
    <t>Maya Ogita</t>
  </si>
  <si>
    <t>JPN3</t>
  </si>
  <si>
    <t>Haruna Sueo</t>
  </si>
  <si>
    <t>JPN4</t>
  </si>
  <si>
    <t>Minori Wada</t>
  </si>
  <si>
    <t>LTU1</t>
  </si>
  <si>
    <t>Vaiva Augustinaitė</t>
  </si>
  <si>
    <t>LTU2</t>
  </si>
  <si>
    <t>Leticija Dubickaitė</t>
  </si>
  <si>
    <t>LTU3</t>
  </si>
  <si>
    <t>Aistė Grušnytė</t>
  </si>
  <si>
    <t>LTU4</t>
  </si>
  <si>
    <t>Adriana Otilija Vilkaitė</t>
  </si>
  <si>
    <t>LUX1</t>
  </si>
  <si>
    <t>Luana Capus</t>
  </si>
  <si>
    <t>LUX2</t>
  </si>
  <si>
    <t>Lea Menasce</t>
  </si>
  <si>
    <t>LVA1</t>
  </si>
  <si>
    <t>Noreta Nordena</t>
  </si>
  <si>
    <t>LVA2</t>
  </si>
  <si>
    <t>Gerda Grase</t>
  </si>
  <si>
    <t>LVA3</t>
  </si>
  <si>
    <t>Elīza Gaile</t>
  </si>
  <si>
    <t>LVA4</t>
  </si>
  <si>
    <t>Ieva Pakalna</t>
  </si>
  <si>
    <t>MDA1</t>
  </si>
  <si>
    <t>Sabina Tontici</t>
  </si>
  <si>
    <t>MDA2</t>
  </si>
  <si>
    <t>Otilia Don</t>
  </si>
  <si>
    <t>MDA3</t>
  </si>
  <si>
    <t>Elvira Serdțevoi</t>
  </si>
  <si>
    <t>MDA4</t>
  </si>
  <si>
    <t>Tamara Tataru</t>
  </si>
  <si>
    <t>MEX1</t>
  </si>
  <si>
    <t>Olga Medrano-Martin del Campo</t>
  </si>
  <si>
    <t>MEX2</t>
  </si>
  <si>
    <t>Alka Earathu</t>
  </si>
  <si>
    <t>MEX3</t>
  </si>
  <si>
    <t>Marcela Cruz-Larios</t>
  </si>
  <si>
    <t>MEX4</t>
  </si>
  <si>
    <t>Jacqueline Lira-Chávez</t>
  </si>
  <si>
    <t>MKD1</t>
  </si>
  <si>
    <t>Sanja Simonovikj</t>
  </si>
  <si>
    <t>MKD2</t>
  </si>
  <si>
    <t>Tea Stoilkovska</t>
  </si>
  <si>
    <t>MKD3</t>
  </si>
  <si>
    <t>Nadezhda Ilieva</t>
  </si>
  <si>
    <t>MKD4</t>
  </si>
  <si>
    <t>Tamara Mitrovska</t>
  </si>
  <si>
    <t>NLD1</t>
  </si>
  <si>
    <t>Christel van Diepen</t>
  </si>
  <si>
    <t>NLD2</t>
  </si>
  <si>
    <t>Aimée Jacobs</t>
  </si>
  <si>
    <t>NLD3</t>
  </si>
  <si>
    <t>Esther Steenkamer</t>
  </si>
  <si>
    <t>NLD4</t>
  </si>
  <si>
    <t>Mieke Wessel</t>
  </si>
  <si>
    <t>NOR1</t>
  </si>
  <si>
    <t>Anna Lyubarskaja</t>
  </si>
  <si>
    <t>NOR2</t>
  </si>
  <si>
    <t>Anna Margrete Sletsjøe</t>
  </si>
  <si>
    <t>NOR3</t>
  </si>
  <si>
    <t>Weronika Wrzos-Kaminska</t>
  </si>
  <si>
    <t>NOR4</t>
  </si>
  <si>
    <t>Yuting (Samanda) Hu</t>
  </si>
  <si>
    <t>POL1</t>
  </si>
  <si>
    <t>Wiktoria Kośny</t>
  </si>
  <si>
    <t>POL2</t>
  </si>
  <si>
    <t>Marta Mościcka</t>
  </si>
  <si>
    <t>POL3</t>
  </si>
  <si>
    <t>Bogna Pawlus</t>
  </si>
  <si>
    <t>POL4</t>
  </si>
  <si>
    <t>Diana Trokowska</t>
  </si>
  <si>
    <t>ROU1</t>
  </si>
  <si>
    <t>Ioana Alexandra Teodorescu</t>
  </si>
  <si>
    <t>ROU2</t>
  </si>
  <si>
    <t>Andreea Dima</t>
  </si>
  <si>
    <t>ROU3</t>
  </si>
  <si>
    <t>Ramona Deaconu</t>
  </si>
  <si>
    <t>ROU4</t>
  </si>
  <si>
    <t>Raluca Cobzaru</t>
  </si>
  <si>
    <t>ROUB1</t>
  </si>
  <si>
    <t>Clara Maria Dima</t>
  </si>
  <si>
    <t>ROUB2</t>
  </si>
  <si>
    <t>Lenca Iarina Cuturela</t>
  </si>
  <si>
    <t>ROUB3</t>
  </si>
  <si>
    <t>Doina Chiroiu</t>
  </si>
  <si>
    <t>ROUB4</t>
  </si>
  <si>
    <t>Ana Maria Radu</t>
  </si>
  <si>
    <t>RUS1</t>
  </si>
  <si>
    <t>Albina Lialina</t>
  </si>
  <si>
    <t>RUS2</t>
  </si>
  <si>
    <t>Aleksandra Sonina</t>
  </si>
  <si>
    <t>RUS3</t>
  </si>
  <si>
    <t>Maria Dmitrieva</t>
  </si>
  <si>
    <t>RUS4</t>
  </si>
  <si>
    <t>Isabella Tolokno</t>
  </si>
  <si>
    <t>SAU1</t>
  </si>
  <si>
    <t>Shaden Alshammari</t>
  </si>
  <si>
    <t>SAU2</t>
  </si>
  <si>
    <t>Renad Abualjamal</t>
  </si>
  <si>
    <t>SAU3</t>
  </si>
  <si>
    <t>Razan Alghamdi</t>
  </si>
  <si>
    <t>SAU4</t>
  </si>
  <si>
    <t>Joud Tofiq Saleh</t>
  </si>
  <si>
    <t>SRB1</t>
  </si>
  <si>
    <t>Danica Zečević</t>
  </si>
  <si>
    <t>SRB2</t>
  </si>
  <si>
    <t>Staša Kostić</t>
  </si>
  <si>
    <t>SRB3</t>
  </si>
  <si>
    <t>Jana Vučković</t>
  </si>
  <si>
    <t>SRB4</t>
  </si>
  <si>
    <t>Katarina Nikolić</t>
  </si>
  <si>
    <t>SUI1</t>
  </si>
  <si>
    <t>Ivana Klasovita</t>
  </si>
  <si>
    <t>SUI2</t>
  </si>
  <si>
    <t>Viera Klasovita</t>
  </si>
  <si>
    <t>SUI3</t>
  </si>
  <si>
    <t>Yunshu Ouyang</t>
  </si>
  <si>
    <t>SUI4</t>
  </si>
  <si>
    <t>Stefanie Zbinden</t>
  </si>
  <si>
    <t>SVN1</t>
  </si>
  <si>
    <t>Klara Drofenik</t>
  </si>
  <si>
    <t>SVN2</t>
  </si>
  <si>
    <t>Doris Keršič</t>
  </si>
  <si>
    <t>SVN3</t>
  </si>
  <si>
    <t>Eva Seme</t>
  </si>
  <si>
    <t>SVN4</t>
  </si>
  <si>
    <t>Maša Smajila</t>
  </si>
  <si>
    <t>TUR1</t>
  </si>
  <si>
    <t>Cemre Çadır</t>
  </si>
  <si>
    <t>TUR2</t>
  </si>
  <si>
    <t>Feyza Duman</t>
  </si>
  <si>
    <t>TUR3</t>
  </si>
  <si>
    <t>Asude Ebrar Kızıloğlu</t>
  </si>
  <si>
    <t>TUR4</t>
  </si>
  <si>
    <t>Ayşe Pelin Özcan</t>
  </si>
  <si>
    <t>UKR1</t>
  </si>
  <si>
    <t>Olga Shevchenko</t>
  </si>
  <si>
    <t>UKR2</t>
  </si>
  <si>
    <t>Olha Silina</t>
  </si>
  <si>
    <t>UKR3</t>
  </si>
  <si>
    <t>Oleksandra Tumak</t>
  </si>
  <si>
    <t>UKR4</t>
  </si>
  <si>
    <t>Yuliia Zdanovska</t>
  </si>
  <si>
    <t>UNK1</t>
  </si>
  <si>
    <t>Rosie Cates</t>
  </si>
  <si>
    <t>UNK2</t>
  </si>
  <si>
    <t>Tomoka Kan</t>
  </si>
  <si>
    <t>UNK3</t>
  </si>
  <si>
    <t>Alevtina Studenikina</t>
  </si>
  <si>
    <t>UNK4</t>
  </si>
  <si>
    <t>Naomi Wei</t>
  </si>
  <si>
    <t>USA1</t>
  </si>
  <si>
    <t>Celine Liang</t>
  </si>
  <si>
    <t>USA2</t>
  </si>
  <si>
    <t>Demi Guo</t>
  </si>
  <si>
    <t>USA3</t>
  </si>
  <si>
    <t>Meghal Gupta</t>
  </si>
  <si>
    <t>USA4</t>
  </si>
  <si>
    <t>Rachel Zhang</t>
  </si>
  <si>
    <t>Albania</t>
  </si>
  <si>
    <t>Azerbaijan</t>
  </si>
  <si>
    <t>Belgium</t>
  </si>
  <si>
    <t>Bulgaria</t>
  </si>
  <si>
    <t>Bosnia and Herzegovina</t>
  </si>
  <si>
    <t>Cyprus</t>
  </si>
  <si>
    <t>Belarus</t>
  </si>
  <si>
    <t>Czech Republic</t>
  </si>
  <si>
    <t>Ecuador</t>
  </si>
  <si>
    <t>Spain</t>
  </si>
  <si>
    <t>Finland</t>
  </si>
  <si>
    <t>France</t>
  </si>
  <si>
    <t>Georgia</t>
  </si>
  <si>
    <t>Hungary</t>
  </si>
  <si>
    <t>India</t>
  </si>
  <si>
    <t>Ireland</t>
  </si>
  <si>
    <t>Israel</t>
  </si>
  <si>
    <t>Italy</t>
  </si>
  <si>
    <t>Japan</t>
  </si>
  <si>
    <t>Lithuania</t>
  </si>
  <si>
    <t>Luxembourg</t>
  </si>
  <si>
    <t>Latvia</t>
  </si>
  <si>
    <t>Moldova</t>
  </si>
  <si>
    <t>Mexico</t>
  </si>
  <si>
    <t>Macedonia, FYR</t>
  </si>
  <si>
    <t>Netherlands</t>
  </si>
  <si>
    <t>Norway</t>
  </si>
  <si>
    <t>Poland</t>
  </si>
  <si>
    <t>Romania</t>
  </si>
  <si>
    <t>Romania B</t>
  </si>
  <si>
    <t>Russia</t>
  </si>
  <si>
    <t>Saudi Arabia</t>
  </si>
  <si>
    <t>Serbia</t>
  </si>
  <si>
    <t>Switzerland</t>
  </si>
  <si>
    <t>Slovenia</t>
  </si>
  <si>
    <t>Turkey</t>
  </si>
  <si>
    <t>Ukraine</t>
  </si>
  <si>
    <t>United Kingdom</t>
  </si>
  <si>
    <t>United States of America</t>
  </si>
  <si>
    <t>#</t>
  </si>
  <si>
    <t>Code</t>
  </si>
  <si>
    <t>Name</t>
  </si>
  <si>
    <t>P1</t>
  </si>
  <si>
    <t>P2</t>
  </si>
  <si>
    <t>P3</t>
  </si>
  <si>
    <t>P4</t>
  </si>
  <si>
    <t>P5</t>
  </si>
  <si>
    <t>P6</t>
  </si>
  <si>
    <t>Σ</t>
  </si>
  <si>
    <t>Award</t>
  </si>
  <si>
    <t>Country</t>
  </si>
  <si>
    <t>G</t>
  </si>
  <si>
    <t>S</t>
  </si>
  <si>
    <t>B</t>
  </si>
  <si>
    <t>HM</t>
  </si>
  <si>
    <t>Russia (RUS)</t>
  </si>
  <si>
    <t>United States of America (USA)</t>
  </si>
  <si>
    <t>Bulgaria (BGR)</t>
  </si>
  <si>
    <t>Turkey (TUR)</t>
  </si>
  <si>
    <t>Bosnia and Herzegovina (BIH)</t>
  </si>
  <si>
    <t>Ukraine (UKR)</t>
  </si>
  <si>
    <t>United Kingdom (UNK)</t>
  </si>
  <si>
    <t>Poland (POL)</t>
  </si>
  <si>
    <t>Hungary (HUN)</t>
  </si>
  <si>
    <t>Romania B (ROUB)</t>
  </si>
  <si>
    <t>Japan (JPN)</t>
  </si>
  <si>
    <t>Romania (ROU)</t>
  </si>
  <si>
    <t>Mexico (MEX)</t>
  </si>
  <si>
    <t>Belarus (BLR)</t>
  </si>
  <si>
    <t>Saudi Arabia (SAU)</t>
  </si>
  <si>
    <t>Serbia (SRB)</t>
  </si>
  <si>
    <t>France (FRA)</t>
  </si>
  <si>
    <t>Netherlands (NLD)</t>
  </si>
  <si>
    <t>Georgia (GEO)</t>
  </si>
  <si>
    <t>Italy (ITA)</t>
  </si>
  <si>
    <t>Ireland (IRL)</t>
  </si>
  <si>
    <t>Switzerland (SUI)</t>
  </si>
  <si>
    <t>Moldova (MDA)</t>
  </si>
  <si>
    <t>Norway (NOR)</t>
  </si>
  <si>
    <t>Slovenia (SVN)</t>
  </si>
  <si>
    <t>Lithuania (LTU)</t>
  </si>
  <si>
    <t>Czech Republic (CZE)</t>
  </si>
  <si>
    <t>Macedonia, FYR (MKD)</t>
  </si>
  <si>
    <t>Cyprus (CYP)</t>
  </si>
  <si>
    <t>Spain (ESP)</t>
  </si>
  <si>
    <t>Albania (ALB)</t>
  </si>
  <si>
    <t>Ecuador (ECU)</t>
  </si>
  <si>
    <t>Belgium (BEL)</t>
  </si>
  <si>
    <t>Azerbaijan (AZE)</t>
  </si>
  <si>
    <t>Latvia (LVA)</t>
  </si>
  <si>
    <t>Israel (ISR) [size: 2]</t>
  </si>
  <si>
    <t>India (IND) [size: 2]</t>
  </si>
  <si>
    <t>Finland (FIN) [size: 1]</t>
  </si>
  <si>
    <t>Luxembourg (LUX) [size: 2]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</si>
</sst>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/>
    <xf numFmtId="0" fontId="0" fillId="0" borderId="13" xfId="0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13" xfId="0" applyFont="1" applyBorder="1"/>
    <xf numFmtId="0" fontId="4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5"/>
  <sheetViews>
    <sheetView tabSelected="1" workbookViewId="0">
      <selection sqref="A1:C1"/>
    </sheetView>
  </sheetViews>
  <sheetFormatPr defaultRowHeight="12.75" customHeight="1"/>
  <cols>
    <col min="1" max="1" width="4" bestFit="1" customWidth="1"/>
    <col min="2" max="2" width="7" style="2" bestFit="1" customWidth="1"/>
    <col min="3" max="3" width="30.5703125" bestFit="1" customWidth="1"/>
    <col min="4" max="9" width="2.85546875" style="2" customWidth="1"/>
    <col min="10" max="10" width="5.7109375" style="32" customWidth="1"/>
    <col min="11" max="11" width="13.28515625" style="2" bestFit="1" customWidth="1"/>
  </cols>
  <sheetData>
    <row r="1" spans="1:11" ht="12.75" customHeight="1" thickBot="1">
      <c r="A1" s="3" t="s">
        <v>294</v>
      </c>
      <c r="B1" s="3"/>
      <c r="C1" s="3"/>
    </row>
    <row r="2" spans="1:11" ht="12.75" customHeight="1">
      <c r="A2" s="43">
        <v>84</v>
      </c>
      <c r="B2" s="12" t="s">
        <v>0</v>
      </c>
      <c r="C2" s="44" t="s">
        <v>1</v>
      </c>
      <c r="D2" s="45">
        <v>1</v>
      </c>
      <c r="E2" s="45">
        <v>1</v>
      </c>
      <c r="F2" s="45">
        <v>0</v>
      </c>
      <c r="G2" s="45">
        <v>7</v>
      </c>
      <c r="H2" s="45">
        <v>0</v>
      </c>
      <c r="I2" s="45">
        <v>0</v>
      </c>
      <c r="J2" s="46">
        <v>9</v>
      </c>
      <c r="K2" s="47" t="str">
        <f>IF(J2&gt;=27,"Gold medal",IF(J2&gt;=17,"Silver medal",IF(J2&gt;=11,"Bronze medal",IF((D2-7)*(E2-7)*(F2-7)*(G2-7)*(H2-7)*(I2-7)=0,"H. mention",""))))</f>
        <v>H. mention</v>
      </c>
    </row>
    <row r="3" spans="1:11" ht="12.75" customHeight="1">
      <c r="A3" s="48">
        <v>99</v>
      </c>
      <c r="B3" s="7" t="s">
        <v>2</v>
      </c>
      <c r="C3" s="8" t="s">
        <v>3</v>
      </c>
      <c r="D3" s="49">
        <v>1</v>
      </c>
      <c r="E3" s="49">
        <v>2</v>
      </c>
      <c r="F3" s="49">
        <v>0</v>
      </c>
      <c r="G3" s="49">
        <v>2</v>
      </c>
      <c r="H3" s="49">
        <v>1</v>
      </c>
      <c r="I3" s="49">
        <v>0</v>
      </c>
      <c r="J3" s="50">
        <v>6</v>
      </c>
      <c r="K3" s="51" t="str">
        <f t="shared" ref="K3:K66" si="0">IF(J3&gt;=27,"Gold medal",IF(J3&gt;=17,"Silver medal",IF(J3&gt;=11,"Bronze medal",IF((D3-7)*(E3-7)*(F3-7)*(G3-7)*(H3-7)*(I3-7)=0,"H. mention",""))))</f>
        <v/>
      </c>
    </row>
    <row r="4" spans="1:11" ht="12.75" customHeight="1">
      <c r="A4" s="48">
        <v>139</v>
      </c>
      <c r="B4" s="7" t="s">
        <v>4</v>
      </c>
      <c r="C4" s="8" t="s">
        <v>5</v>
      </c>
      <c r="D4" s="49">
        <v>0</v>
      </c>
      <c r="E4" s="49">
        <v>1</v>
      </c>
      <c r="F4" s="49">
        <v>0</v>
      </c>
      <c r="G4" s="49">
        <v>0</v>
      </c>
      <c r="H4" s="49">
        <v>0</v>
      </c>
      <c r="I4" s="49">
        <v>0</v>
      </c>
      <c r="J4" s="50">
        <v>1</v>
      </c>
      <c r="K4" s="51" t="str">
        <f t="shared" si="0"/>
        <v/>
      </c>
    </row>
    <row r="5" spans="1:11" ht="12.75" customHeight="1" thickBot="1">
      <c r="A5" s="52">
        <v>139</v>
      </c>
      <c r="B5" s="21" t="s">
        <v>6</v>
      </c>
      <c r="C5" s="53" t="s">
        <v>7</v>
      </c>
      <c r="D5" s="54">
        <v>0</v>
      </c>
      <c r="E5" s="54">
        <v>0</v>
      </c>
      <c r="F5" s="54">
        <v>0</v>
      </c>
      <c r="G5" s="54">
        <v>1</v>
      </c>
      <c r="H5" s="54">
        <v>0</v>
      </c>
      <c r="I5" s="54">
        <v>0</v>
      </c>
      <c r="J5" s="55">
        <v>1</v>
      </c>
      <c r="K5" s="56" t="str">
        <f t="shared" si="0"/>
        <v/>
      </c>
    </row>
    <row r="6" spans="1:11" s="35" customFormat="1" ht="12.75" customHeight="1">
      <c r="A6" s="34"/>
      <c r="B6" s="32"/>
      <c r="D6" s="33">
        <f>SUM(D2:D5)</f>
        <v>2</v>
      </c>
      <c r="E6" s="33">
        <f>SUM(E2:E5)</f>
        <v>4</v>
      </c>
      <c r="F6" s="33">
        <f>SUM(F2:F5)</f>
        <v>0</v>
      </c>
      <c r="G6" s="33">
        <f>SUM(G2:G5)</f>
        <v>10</v>
      </c>
      <c r="H6" s="33">
        <f>SUM(H2:H5)</f>
        <v>1</v>
      </c>
      <c r="I6" s="33">
        <f>SUM(I2:I5)</f>
        <v>0</v>
      </c>
      <c r="J6" s="33">
        <f>SUM(J2:J5)</f>
        <v>17</v>
      </c>
      <c r="K6" s="33" t="str">
        <f>CONCATENATE(CHAR(48+COUNTIF(K2:K5,"Gold medal")),"G, ",CHAR(48+COUNTIF(K2:K5,"Silver medal")),"S, ",CHAR(48+COUNTIF(K2:K5,"Bronze medal")),"B")</f>
        <v>0G, 0S, 0B</v>
      </c>
    </row>
    <row r="7" spans="1:11" ht="12.75" customHeight="1" thickBot="1">
      <c r="A7" s="4" t="s">
        <v>295</v>
      </c>
      <c r="B7" s="4"/>
      <c r="C7" s="4"/>
      <c r="D7" s="1"/>
      <c r="E7" s="1"/>
      <c r="F7" s="1"/>
      <c r="G7" s="1"/>
      <c r="H7" s="1"/>
      <c r="I7" s="1"/>
      <c r="J7" s="33"/>
      <c r="K7" s="1" t="str">
        <f t="shared" si="0"/>
        <v/>
      </c>
    </row>
    <row r="8" spans="1:11" ht="12.75" customHeight="1">
      <c r="A8" s="43">
        <v>117</v>
      </c>
      <c r="B8" s="12" t="s">
        <v>8</v>
      </c>
      <c r="C8" s="44" t="s">
        <v>9</v>
      </c>
      <c r="D8" s="45">
        <v>1</v>
      </c>
      <c r="E8" s="45">
        <v>0</v>
      </c>
      <c r="F8" s="45">
        <v>0</v>
      </c>
      <c r="G8" s="45">
        <v>1</v>
      </c>
      <c r="H8" s="45">
        <v>1</v>
      </c>
      <c r="I8" s="45">
        <v>0</v>
      </c>
      <c r="J8" s="46">
        <v>3</v>
      </c>
      <c r="K8" s="47" t="str">
        <f t="shared" si="0"/>
        <v/>
      </c>
    </row>
    <row r="9" spans="1:11" ht="12.75" customHeight="1">
      <c r="A9" s="48">
        <v>117</v>
      </c>
      <c r="B9" s="7" t="s">
        <v>10</v>
      </c>
      <c r="C9" s="8" t="s">
        <v>11</v>
      </c>
      <c r="D9" s="49">
        <v>1</v>
      </c>
      <c r="E9" s="49">
        <v>0</v>
      </c>
      <c r="F9" s="49">
        <v>0</v>
      </c>
      <c r="G9" s="49">
        <v>1</v>
      </c>
      <c r="H9" s="49">
        <v>1</v>
      </c>
      <c r="I9" s="49">
        <v>0</v>
      </c>
      <c r="J9" s="50">
        <v>3</v>
      </c>
      <c r="K9" s="51" t="str">
        <f t="shared" si="0"/>
        <v/>
      </c>
    </row>
    <row r="10" spans="1:11" ht="12.75" customHeight="1">
      <c r="A10" s="48">
        <v>117</v>
      </c>
      <c r="B10" s="7" t="s">
        <v>12</v>
      </c>
      <c r="C10" s="8" t="s">
        <v>13</v>
      </c>
      <c r="D10" s="49">
        <v>2</v>
      </c>
      <c r="E10" s="49">
        <v>0</v>
      </c>
      <c r="F10" s="49">
        <v>0</v>
      </c>
      <c r="G10" s="49">
        <v>0</v>
      </c>
      <c r="H10" s="49">
        <v>1</v>
      </c>
      <c r="I10" s="49">
        <v>0</v>
      </c>
      <c r="J10" s="50">
        <v>3</v>
      </c>
      <c r="K10" s="51" t="str">
        <f t="shared" si="0"/>
        <v/>
      </c>
    </row>
    <row r="11" spans="1:11" ht="12.75" customHeight="1" thickBot="1">
      <c r="A11" s="52">
        <v>142</v>
      </c>
      <c r="B11" s="21" t="s">
        <v>14</v>
      </c>
      <c r="C11" s="53" t="s">
        <v>15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5">
        <v>0</v>
      </c>
      <c r="K11" s="56" t="str">
        <f t="shared" si="0"/>
        <v/>
      </c>
    </row>
    <row r="12" spans="1:11" s="35" customFormat="1" ht="12.75" customHeight="1">
      <c r="A12" s="34"/>
      <c r="B12" s="32"/>
      <c r="D12" s="33">
        <f>SUM(D8:D11)</f>
        <v>4</v>
      </c>
      <c r="E12" s="33">
        <f>SUM(E8:E11)</f>
        <v>0</v>
      </c>
      <c r="F12" s="33">
        <f>SUM(F8:F11)</f>
        <v>0</v>
      </c>
      <c r="G12" s="33">
        <f>SUM(G8:G11)</f>
        <v>2</v>
      </c>
      <c r="H12" s="33">
        <f>SUM(H8:H11)</f>
        <v>3</v>
      </c>
      <c r="I12" s="33">
        <f>SUM(I8:I11)</f>
        <v>0</v>
      </c>
      <c r="J12" s="33">
        <f>SUM(J8:J11)</f>
        <v>9</v>
      </c>
      <c r="K12" s="33" t="str">
        <f>CONCATENATE(CHAR(48+COUNTIF(K8:K11,"Gold medal")),"G, ",CHAR(48+COUNTIF(K8:K11,"Silver medal")),"S, ",CHAR(48+COUNTIF(K8:K11,"Bronze medal")),"B")</f>
        <v>0G, 0S, 0B</v>
      </c>
    </row>
    <row r="13" spans="1:11" ht="12.75" customHeight="1" thickBot="1">
      <c r="A13" s="4" t="s">
        <v>296</v>
      </c>
      <c r="B13" s="4"/>
      <c r="C13" s="4"/>
      <c r="D13" s="1"/>
      <c r="E13" s="1"/>
      <c r="F13" s="1"/>
      <c r="G13" s="1"/>
      <c r="H13" s="1"/>
      <c r="I13" s="1"/>
      <c r="J13" s="33"/>
      <c r="K13" s="1" t="str">
        <f t="shared" si="0"/>
        <v/>
      </c>
    </row>
    <row r="14" spans="1:11" ht="12.75" customHeight="1">
      <c r="A14" s="43">
        <v>92</v>
      </c>
      <c r="B14" s="12" t="s">
        <v>16</v>
      </c>
      <c r="C14" s="44" t="s">
        <v>17</v>
      </c>
      <c r="D14" s="45">
        <v>4</v>
      </c>
      <c r="E14" s="45">
        <v>2</v>
      </c>
      <c r="F14" s="45">
        <v>0</v>
      </c>
      <c r="G14" s="45">
        <v>1</v>
      </c>
      <c r="H14" s="45">
        <v>0</v>
      </c>
      <c r="I14" s="45">
        <v>0</v>
      </c>
      <c r="J14" s="46">
        <v>7</v>
      </c>
      <c r="K14" s="47" t="str">
        <f t="shared" si="0"/>
        <v/>
      </c>
    </row>
    <row r="15" spans="1:11" ht="12.75" customHeight="1">
      <c r="A15" s="48">
        <v>142</v>
      </c>
      <c r="B15" s="7" t="s">
        <v>18</v>
      </c>
      <c r="C15" s="8" t="s">
        <v>19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50">
        <v>0</v>
      </c>
      <c r="K15" s="51" t="str">
        <f t="shared" si="0"/>
        <v/>
      </c>
    </row>
    <row r="16" spans="1:11" ht="12.75" customHeight="1">
      <c r="A16" s="48">
        <v>130</v>
      </c>
      <c r="B16" s="7" t="s">
        <v>20</v>
      </c>
      <c r="C16" s="8" t="s">
        <v>21</v>
      </c>
      <c r="D16" s="49">
        <v>0</v>
      </c>
      <c r="E16" s="49">
        <v>0</v>
      </c>
      <c r="F16" s="49">
        <v>0</v>
      </c>
      <c r="G16" s="49">
        <v>2</v>
      </c>
      <c r="H16" s="49">
        <v>0</v>
      </c>
      <c r="I16" s="49">
        <v>0</v>
      </c>
      <c r="J16" s="50">
        <v>2</v>
      </c>
      <c r="K16" s="51" t="str">
        <f t="shared" si="0"/>
        <v/>
      </c>
    </row>
    <row r="17" spans="1:11" ht="12.75" customHeight="1" thickBot="1">
      <c r="A17" s="52">
        <v>117</v>
      </c>
      <c r="B17" s="21" t="s">
        <v>22</v>
      </c>
      <c r="C17" s="53" t="s">
        <v>23</v>
      </c>
      <c r="D17" s="54">
        <v>0</v>
      </c>
      <c r="E17" s="54">
        <v>1</v>
      </c>
      <c r="F17" s="54">
        <v>0</v>
      </c>
      <c r="G17" s="54">
        <v>1</v>
      </c>
      <c r="H17" s="54">
        <v>1</v>
      </c>
      <c r="I17" s="54">
        <v>0</v>
      </c>
      <c r="J17" s="55">
        <v>3</v>
      </c>
      <c r="K17" s="56" t="str">
        <f t="shared" si="0"/>
        <v/>
      </c>
    </row>
    <row r="18" spans="1:11" s="35" customFormat="1" ht="12.75" customHeight="1">
      <c r="A18" s="34"/>
      <c r="B18" s="32"/>
      <c r="D18" s="33">
        <f>SUM(D14:D17)</f>
        <v>4</v>
      </c>
      <c r="E18" s="33">
        <f>SUM(E14:E17)</f>
        <v>3</v>
      </c>
      <c r="F18" s="33">
        <f>SUM(F14:F17)</f>
        <v>0</v>
      </c>
      <c r="G18" s="33">
        <f>SUM(G14:G17)</f>
        <v>4</v>
      </c>
      <c r="H18" s="33">
        <f>SUM(H14:H17)</f>
        <v>1</v>
      </c>
      <c r="I18" s="33">
        <f>SUM(I14:I17)</f>
        <v>0</v>
      </c>
      <c r="J18" s="33">
        <f>SUM(J14:J17)</f>
        <v>12</v>
      </c>
      <c r="K18" s="33" t="str">
        <f>CONCATENATE(CHAR(48+COUNTIF(K14:K17,"Gold medal")),"G, ",CHAR(48+COUNTIF(K14:K17,"Silver medal")),"S, ",CHAR(48+COUNTIF(K14:K17,"Bronze medal")),"B")</f>
        <v>0G, 0S, 0B</v>
      </c>
    </row>
    <row r="19" spans="1:11" ht="12.75" customHeight="1" thickBot="1">
      <c r="A19" s="4" t="s">
        <v>297</v>
      </c>
      <c r="B19" s="4"/>
      <c r="C19" s="4"/>
      <c r="D19" s="1"/>
      <c r="E19" s="1"/>
      <c r="F19" s="1"/>
      <c r="G19" s="1"/>
      <c r="H19" s="1"/>
      <c r="I19" s="1"/>
      <c r="J19" s="33"/>
      <c r="K19" s="1" t="str">
        <f t="shared" si="0"/>
        <v/>
      </c>
    </row>
    <row r="20" spans="1:11" ht="12.75" customHeight="1">
      <c r="A20" s="43">
        <v>17</v>
      </c>
      <c r="B20" s="12" t="s">
        <v>24</v>
      </c>
      <c r="C20" s="44" t="s">
        <v>25</v>
      </c>
      <c r="D20" s="45">
        <v>1</v>
      </c>
      <c r="E20" s="45">
        <v>2</v>
      </c>
      <c r="F20" s="45">
        <v>2</v>
      </c>
      <c r="G20" s="45">
        <v>7</v>
      </c>
      <c r="H20" s="45">
        <v>7</v>
      </c>
      <c r="I20" s="45">
        <v>7</v>
      </c>
      <c r="J20" s="46">
        <v>26</v>
      </c>
      <c r="K20" s="47" t="str">
        <f t="shared" si="0"/>
        <v>Silver medal</v>
      </c>
    </row>
    <row r="21" spans="1:11" ht="12.75" customHeight="1">
      <c r="A21" s="48">
        <v>3</v>
      </c>
      <c r="B21" s="7" t="s">
        <v>26</v>
      </c>
      <c r="C21" s="8" t="s">
        <v>27</v>
      </c>
      <c r="D21" s="49">
        <v>7</v>
      </c>
      <c r="E21" s="49">
        <v>7</v>
      </c>
      <c r="F21" s="49">
        <v>7</v>
      </c>
      <c r="G21" s="49">
        <v>7</v>
      </c>
      <c r="H21" s="49">
        <v>7</v>
      </c>
      <c r="I21" s="49">
        <v>3</v>
      </c>
      <c r="J21" s="50">
        <v>38</v>
      </c>
      <c r="K21" s="51" t="str">
        <f t="shared" si="0"/>
        <v>Gold medal</v>
      </c>
    </row>
    <row r="22" spans="1:11" ht="12.75" customHeight="1">
      <c r="A22" s="48">
        <v>47</v>
      </c>
      <c r="B22" s="7" t="s">
        <v>28</v>
      </c>
      <c r="C22" s="8" t="s">
        <v>29</v>
      </c>
      <c r="D22" s="49">
        <v>0</v>
      </c>
      <c r="E22" s="49">
        <v>7</v>
      </c>
      <c r="F22" s="49">
        <v>1</v>
      </c>
      <c r="G22" s="49">
        <v>7</v>
      </c>
      <c r="H22" s="49">
        <v>1</v>
      </c>
      <c r="I22" s="49">
        <v>0</v>
      </c>
      <c r="J22" s="50">
        <v>16</v>
      </c>
      <c r="K22" s="51" t="str">
        <f t="shared" si="0"/>
        <v>Bronze medal</v>
      </c>
    </row>
    <row r="23" spans="1:11" ht="12.75" customHeight="1" thickBot="1">
      <c r="A23" s="52">
        <v>30</v>
      </c>
      <c r="B23" s="21" t="s">
        <v>30</v>
      </c>
      <c r="C23" s="53" t="s">
        <v>31</v>
      </c>
      <c r="D23" s="54">
        <v>4</v>
      </c>
      <c r="E23" s="54">
        <v>7</v>
      </c>
      <c r="F23" s="54">
        <v>0</v>
      </c>
      <c r="G23" s="54">
        <v>7</v>
      </c>
      <c r="H23" s="54">
        <v>1</v>
      </c>
      <c r="I23" s="54">
        <v>0</v>
      </c>
      <c r="J23" s="55">
        <v>19</v>
      </c>
      <c r="K23" s="56" t="str">
        <f t="shared" si="0"/>
        <v>Silver medal</v>
      </c>
    </row>
    <row r="24" spans="1:11" s="35" customFormat="1" ht="12.75" customHeight="1">
      <c r="A24" s="34"/>
      <c r="B24" s="32"/>
      <c r="D24" s="33">
        <f>SUM(D20:D23)</f>
        <v>12</v>
      </c>
      <c r="E24" s="33">
        <f>SUM(E20:E23)</f>
        <v>23</v>
      </c>
      <c r="F24" s="33">
        <f>SUM(F20:F23)</f>
        <v>10</v>
      </c>
      <c r="G24" s="33">
        <f>SUM(G20:G23)</f>
        <v>28</v>
      </c>
      <c r="H24" s="33">
        <f>SUM(H20:H23)</f>
        <v>16</v>
      </c>
      <c r="I24" s="33">
        <f>SUM(I20:I23)</f>
        <v>10</v>
      </c>
      <c r="J24" s="33">
        <f>SUM(J20:J23)</f>
        <v>99</v>
      </c>
      <c r="K24" s="33" t="str">
        <f>CONCATENATE(CHAR(48+COUNTIF(K20:K23,"Gold medal")),"G, ",CHAR(48+COUNTIF(K20:K23,"Silver medal")),"S, ",CHAR(48+COUNTIF(K20:K23,"Bronze medal")),"B")</f>
        <v>1G, 2S, 1B</v>
      </c>
    </row>
    <row r="25" spans="1:11" ht="12.75" customHeight="1" thickBot="1">
      <c r="A25" s="4" t="s">
        <v>298</v>
      </c>
      <c r="B25" s="4"/>
      <c r="C25" s="4"/>
      <c r="D25" s="1"/>
      <c r="E25" s="1"/>
      <c r="F25" s="1"/>
      <c r="G25" s="1"/>
      <c r="H25" s="1"/>
      <c r="I25" s="1"/>
      <c r="J25" s="33"/>
      <c r="K25" s="1" t="str">
        <f t="shared" si="0"/>
        <v/>
      </c>
    </row>
    <row r="26" spans="1:11" ht="12.75" customHeight="1">
      <c r="A26" s="43">
        <v>21</v>
      </c>
      <c r="B26" s="12" t="s">
        <v>32</v>
      </c>
      <c r="C26" s="44" t="s">
        <v>33</v>
      </c>
      <c r="D26" s="45">
        <v>2</v>
      </c>
      <c r="E26" s="45">
        <v>7</v>
      </c>
      <c r="F26" s="45">
        <v>0</v>
      </c>
      <c r="G26" s="45">
        <v>7</v>
      </c>
      <c r="H26" s="45">
        <v>2</v>
      </c>
      <c r="I26" s="45">
        <v>5</v>
      </c>
      <c r="J26" s="46">
        <v>23</v>
      </c>
      <c r="K26" s="47" t="str">
        <f t="shared" si="0"/>
        <v>Silver medal</v>
      </c>
    </row>
    <row r="27" spans="1:11" ht="12.75" customHeight="1">
      <c r="A27" s="48">
        <v>14</v>
      </c>
      <c r="B27" s="7" t="s">
        <v>34</v>
      </c>
      <c r="C27" s="8" t="s">
        <v>35</v>
      </c>
      <c r="D27" s="49">
        <v>7</v>
      </c>
      <c r="E27" s="49">
        <v>7</v>
      </c>
      <c r="F27" s="49">
        <v>0</v>
      </c>
      <c r="G27" s="49">
        <v>7</v>
      </c>
      <c r="H27" s="49">
        <v>2</v>
      </c>
      <c r="I27" s="49">
        <v>4</v>
      </c>
      <c r="J27" s="50">
        <v>27</v>
      </c>
      <c r="K27" s="51" t="str">
        <f t="shared" si="0"/>
        <v>Gold medal</v>
      </c>
    </row>
    <row r="28" spans="1:11" ht="12.75" customHeight="1">
      <c r="A28" s="48">
        <v>33</v>
      </c>
      <c r="B28" s="7" t="s">
        <v>36</v>
      </c>
      <c r="C28" s="8" t="s">
        <v>37</v>
      </c>
      <c r="D28" s="49">
        <v>2</v>
      </c>
      <c r="E28" s="49">
        <v>2</v>
      </c>
      <c r="F28" s="49">
        <v>0</v>
      </c>
      <c r="G28" s="49">
        <v>7</v>
      </c>
      <c r="H28" s="49">
        <v>7</v>
      </c>
      <c r="I28" s="49">
        <v>0</v>
      </c>
      <c r="J28" s="50">
        <v>18</v>
      </c>
      <c r="K28" s="51" t="str">
        <f t="shared" si="0"/>
        <v>Silver medal</v>
      </c>
    </row>
    <row r="29" spans="1:11" ht="12.75" customHeight="1" thickBot="1">
      <c r="A29" s="52">
        <v>63</v>
      </c>
      <c r="B29" s="21" t="s">
        <v>38</v>
      </c>
      <c r="C29" s="53" t="s">
        <v>39</v>
      </c>
      <c r="D29" s="54">
        <v>2</v>
      </c>
      <c r="E29" s="54">
        <v>2</v>
      </c>
      <c r="F29" s="54">
        <v>2</v>
      </c>
      <c r="G29" s="54">
        <v>1</v>
      </c>
      <c r="H29" s="54">
        <v>6</v>
      </c>
      <c r="I29" s="54">
        <v>0</v>
      </c>
      <c r="J29" s="55">
        <v>13</v>
      </c>
      <c r="K29" s="56" t="str">
        <f t="shared" si="0"/>
        <v>Bronze medal</v>
      </c>
    </row>
    <row r="30" spans="1:11" s="35" customFormat="1" ht="12.75" customHeight="1">
      <c r="A30" s="34"/>
      <c r="B30" s="32"/>
      <c r="D30" s="33">
        <f>SUM(D26:D29)</f>
        <v>13</v>
      </c>
      <c r="E30" s="33">
        <f>SUM(E26:E29)</f>
        <v>18</v>
      </c>
      <c r="F30" s="33">
        <f>SUM(F26:F29)</f>
        <v>2</v>
      </c>
      <c r="G30" s="33">
        <f>SUM(G26:G29)</f>
        <v>22</v>
      </c>
      <c r="H30" s="33">
        <f>SUM(H26:H29)</f>
        <v>17</v>
      </c>
      <c r="I30" s="33">
        <f>SUM(I26:I29)</f>
        <v>9</v>
      </c>
      <c r="J30" s="33">
        <f>SUM(J26:J29)</f>
        <v>81</v>
      </c>
      <c r="K30" s="33" t="str">
        <f>CONCATENATE(CHAR(48+COUNTIF(K26:K29,"Gold medal")),"G, ",CHAR(48+COUNTIF(K26:K29,"Silver medal")),"S, ",CHAR(48+COUNTIF(K26:K29,"Bronze medal")),"B")</f>
        <v>1G, 2S, 1B</v>
      </c>
    </row>
    <row r="31" spans="1:11" ht="12.75" customHeight="1" thickBot="1">
      <c r="A31" s="4" t="s">
        <v>300</v>
      </c>
      <c r="B31" s="4"/>
      <c r="C31" s="4"/>
      <c r="D31" s="1"/>
      <c r="E31" s="1"/>
      <c r="F31" s="1"/>
      <c r="G31" s="1"/>
      <c r="H31" s="1"/>
      <c r="I31" s="1"/>
      <c r="J31" s="33"/>
      <c r="K31" s="1" t="str">
        <f t="shared" si="0"/>
        <v/>
      </c>
    </row>
    <row r="32" spans="1:11" ht="12.75" customHeight="1">
      <c r="A32" s="43">
        <v>26</v>
      </c>
      <c r="B32" s="12" t="s">
        <v>40</v>
      </c>
      <c r="C32" s="44" t="s">
        <v>41</v>
      </c>
      <c r="D32" s="45">
        <v>7</v>
      </c>
      <c r="E32" s="45">
        <v>3</v>
      </c>
      <c r="F32" s="45">
        <v>1</v>
      </c>
      <c r="G32" s="45">
        <v>7</v>
      </c>
      <c r="H32" s="45">
        <v>3</v>
      </c>
      <c r="I32" s="45">
        <v>0</v>
      </c>
      <c r="J32" s="46">
        <v>21</v>
      </c>
      <c r="K32" s="47" t="str">
        <f t="shared" si="0"/>
        <v>Silver medal</v>
      </c>
    </row>
    <row r="33" spans="1:11" ht="12.75" customHeight="1">
      <c r="A33" s="48">
        <v>56</v>
      </c>
      <c r="B33" s="7" t="s">
        <v>42</v>
      </c>
      <c r="C33" s="8" t="s">
        <v>43</v>
      </c>
      <c r="D33" s="49">
        <v>0</v>
      </c>
      <c r="E33" s="49">
        <v>1</v>
      </c>
      <c r="F33" s="49">
        <v>1</v>
      </c>
      <c r="G33" s="49">
        <v>7</v>
      </c>
      <c r="H33" s="49">
        <v>5</v>
      </c>
      <c r="I33" s="49">
        <v>0</v>
      </c>
      <c r="J33" s="50">
        <v>14</v>
      </c>
      <c r="K33" s="51" t="str">
        <f t="shared" si="0"/>
        <v>Bronze medal</v>
      </c>
    </row>
    <row r="34" spans="1:11" ht="12.75" customHeight="1">
      <c r="A34" s="48">
        <v>68</v>
      </c>
      <c r="B34" s="7" t="s">
        <v>44</v>
      </c>
      <c r="C34" s="8" t="s">
        <v>45</v>
      </c>
      <c r="D34" s="49">
        <v>1</v>
      </c>
      <c r="E34" s="49">
        <v>2</v>
      </c>
      <c r="F34" s="49">
        <v>2</v>
      </c>
      <c r="G34" s="49">
        <v>7</v>
      </c>
      <c r="H34" s="49">
        <v>0</v>
      </c>
      <c r="I34" s="49">
        <v>0</v>
      </c>
      <c r="J34" s="50">
        <v>12</v>
      </c>
      <c r="K34" s="51" t="str">
        <f t="shared" si="0"/>
        <v>Bronze medal</v>
      </c>
    </row>
    <row r="35" spans="1:11" ht="12.75" customHeight="1" thickBot="1">
      <c r="A35" s="52">
        <v>50</v>
      </c>
      <c r="B35" s="21" t="s">
        <v>46</v>
      </c>
      <c r="C35" s="53" t="s">
        <v>47</v>
      </c>
      <c r="D35" s="54">
        <v>1</v>
      </c>
      <c r="E35" s="54">
        <v>3</v>
      </c>
      <c r="F35" s="54">
        <v>1</v>
      </c>
      <c r="G35" s="54">
        <v>7</v>
      </c>
      <c r="H35" s="54">
        <v>3</v>
      </c>
      <c r="I35" s="54">
        <v>0</v>
      </c>
      <c r="J35" s="55">
        <v>15</v>
      </c>
      <c r="K35" s="56" t="str">
        <f t="shared" si="0"/>
        <v>Bronze medal</v>
      </c>
    </row>
    <row r="36" spans="1:11" s="35" customFormat="1" ht="12.75" customHeight="1">
      <c r="A36" s="34"/>
      <c r="B36" s="32"/>
      <c r="D36" s="33">
        <f>SUM(D32:D35)</f>
        <v>9</v>
      </c>
      <c r="E36" s="33">
        <f>SUM(E32:E35)</f>
        <v>9</v>
      </c>
      <c r="F36" s="33">
        <f>SUM(F32:F35)</f>
        <v>5</v>
      </c>
      <c r="G36" s="33">
        <f>SUM(G32:G35)</f>
        <v>28</v>
      </c>
      <c r="H36" s="33">
        <f>SUM(H32:H35)</f>
        <v>11</v>
      </c>
      <c r="I36" s="33">
        <f>SUM(I32:I35)</f>
        <v>0</v>
      </c>
      <c r="J36" s="33">
        <f>SUM(J32:J35)</f>
        <v>62</v>
      </c>
      <c r="K36" s="33" t="str">
        <f>CONCATENATE(CHAR(48+COUNTIF(K32:K35,"Gold medal")),"G, ",CHAR(48+COUNTIF(K32:K35,"Silver medal")),"S, ",CHAR(48+COUNTIF(K32:K35,"Bronze medal")),"B")</f>
        <v>0G, 1S, 3B</v>
      </c>
    </row>
    <row r="37" spans="1:11" ht="12.75" customHeight="1" thickBot="1">
      <c r="A37" s="4" t="s">
        <v>299</v>
      </c>
      <c r="B37" s="4"/>
      <c r="C37" s="4"/>
      <c r="D37" s="1"/>
      <c r="E37" s="1"/>
      <c r="F37" s="1"/>
      <c r="G37" s="1"/>
      <c r="H37" s="1"/>
      <c r="I37" s="1"/>
      <c r="J37" s="33"/>
      <c r="K37" s="1" t="str">
        <f t="shared" si="0"/>
        <v/>
      </c>
    </row>
    <row r="38" spans="1:11" ht="12.75" customHeight="1">
      <c r="A38" s="43">
        <v>84</v>
      </c>
      <c r="B38" s="12" t="s">
        <v>48</v>
      </c>
      <c r="C38" s="44" t="s">
        <v>49</v>
      </c>
      <c r="D38" s="45">
        <v>0</v>
      </c>
      <c r="E38" s="45">
        <v>2</v>
      </c>
      <c r="F38" s="45">
        <v>0</v>
      </c>
      <c r="G38" s="45">
        <v>7</v>
      </c>
      <c r="H38" s="45">
        <v>0</v>
      </c>
      <c r="I38" s="45">
        <v>0</v>
      </c>
      <c r="J38" s="46">
        <v>9</v>
      </c>
      <c r="K38" s="47" t="str">
        <f t="shared" si="0"/>
        <v>H. mention</v>
      </c>
    </row>
    <row r="39" spans="1:11" ht="12.75" customHeight="1">
      <c r="A39" s="48">
        <v>117</v>
      </c>
      <c r="B39" s="7" t="s">
        <v>50</v>
      </c>
      <c r="C39" s="8" t="s">
        <v>51</v>
      </c>
      <c r="D39" s="49">
        <v>1</v>
      </c>
      <c r="E39" s="49">
        <v>1</v>
      </c>
      <c r="F39" s="49">
        <v>0</v>
      </c>
      <c r="G39" s="49">
        <v>0</v>
      </c>
      <c r="H39" s="49">
        <v>1</v>
      </c>
      <c r="I39" s="49">
        <v>0</v>
      </c>
      <c r="J39" s="50">
        <v>3</v>
      </c>
      <c r="K39" s="51" t="str">
        <f t="shared" si="0"/>
        <v/>
      </c>
    </row>
    <row r="40" spans="1:11" ht="12.75" customHeight="1">
      <c r="A40" s="48">
        <v>105</v>
      </c>
      <c r="B40" s="7" t="s">
        <v>52</v>
      </c>
      <c r="C40" s="8" t="s">
        <v>53</v>
      </c>
      <c r="D40" s="49">
        <v>1</v>
      </c>
      <c r="E40" s="49">
        <v>2</v>
      </c>
      <c r="F40" s="49">
        <v>0</v>
      </c>
      <c r="G40" s="49">
        <v>1</v>
      </c>
      <c r="H40" s="49">
        <v>0</v>
      </c>
      <c r="I40" s="49">
        <v>0</v>
      </c>
      <c r="J40" s="50">
        <v>4</v>
      </c>
      <c r="K40" s="51" t="str">
        <f t="shared" si="0"/>
        <v/>
      </c>
    </row>
    <row r="41" spans="1:11" ht="12.75" customHeight="1" thickBot="1">
      <c r="A41" s="52">
        <v>117</v>
      </c>
      <c r="B41" s="21" t="s">
        <v>54</v>
      </c>
      <c r="C41" s="53" t="s">
        <v>55</v>
      </c>
      <c r="D41" s="54">
        <v>0</v>
      </c>
      <c r="E41" s="54">
        <v>2</v>
      </c>
      <c r="F41" s="54">
        <v>0</v>
      </c>
      <c r="G41" s="54">
        <v>1</v>
      </c>
      <c r="H41" s="54">
        <v>0</v>
      </c>
      <c r="I41" s="54">
        <v>0</v>
      </c>
      <c r="J41" s="55">
        <v>3</v>
      </c>
      <c r="K41" s="56" t="str">
        <f t="shared" si="0"/>
        <v/>
      </c>
    </row>
    <row r="42" spans="1:11" s="35" customFormat="1" ht="12.75" customHeight="1">
      <c r="A42" s="34"/>
      <c r="B42" s="32"/>
      <c r="D42" s="33">
        <f>SUM(D38:D41)</f>
        <v>2</v>
      </c>
      <c r="E42" s="33">
        <f>SUM(E38:E41)</f>
        <v>7</v>
      </c>
      <c r="F42" s="33">
        <f>SUM(F38:F41)</f>
        <v>0</v>
      </c>
      <c r="G42" s="33">
        <f>SUM(G38:G41)</f>
        <v>9</v>
      </c>
      <c r="H42" s="33">
        <f>SUM(H38:H41)</f>
        <v>1</v>
      </c>
      <c r="I42" s="33">
        <f>SUM(I38:I41)</f>
        <v>0</v>
      </c>
      <c r="J42" s="33">
        <f>SUM(J38:J41)</f>
        <v>19</v>
      </c>
      <c r="K42" s="33" t="str">
        <f>CONCATENATE(CHAR(48+COUNTIF(K38:K41,"Gold medal")),"G, ",CHAR(48+COUNTIF(K38:K41,"Silver medal")),"S, ",CHAR(48+COUNTIF(K38:K41,"Bronze medal")),"B")</f>
        <v>0G, 0S, 0B</v>
      </c>
    </row>
    <row r="43" spans="1:11" ht="12.75" customHeight="1" thickBot="1">
      <c r="A43" s="4" t="s">
        <v>301</v>
      </c>
      <c r="B43" s="4"/>
      <c r="C43" s="4"/>
      <c r="D43" s="1"/>
      <c r="E43" s="1"/>
      <c r="F43" s="1"/>
      <c r="G43" s="1"/>
      <c r="H43" s="1"/>
      <c r="I43" s="1"/>
      <c r="J43" s="33"/>
      <c r="K43" s="1" t="str">
        <f t="shared" si="0"/>
        <v/>
      </c>
    </row>
    <row r="44" spans="1:11" ht="12.75" customHeight="1">
      <c r="A44" s="43">
        <v>105</v>
      </c>
      <c r="B44" s="12" t="s">
        <v>56</v>
      </c>
      <c r="C44" s="44" t="s">
        <v>57</v>
      </c>
      <c r="D44" s="45">
        <v>1</v>
      </c>
      <c r="E44" s="45">
        <v>1</v>
      </c>
      <c r="F44" s="45">
        <v>0</v>
      </c>
      <c r="G44" s="45">
        <v>1</v>
      </c>
      <c r="H44" s="45">
        <v>1</v>
      </c>
      <c r="I44" s="45">
        <v>0</v>
      </c>
      <c r="J44" s="46">
        <v>4</v>
      </c>
      <c r="K44" s="47" t="str">
        <f t="shared" si="0"/>
        <v/>
      </c>
    </row>
    <row r="45" spans="1:11" ht="12.75" customHeight="1">
      <c r="A45" s="48">
        <v>68</v>
      </c>
      <c r="B45" s="7" t="s">
        <v>58</v>
      </c>
      <c r="C45" s="8" t="s">
        <v>59</v>
      </c>
      <c r="D45" s="49">
        <v>0</v>
      </c>
      <c r="E45" s="49">
        <v>1</v>
      </c>
      <c r="F45" s="49">
        <v>2</v>
      </c>
      <c r="G45" s="49">
        <v>7</v>
      </c>
      <c r="H45" s="49">
        <v>2</v>
      </c>
      <c r="I45" s="49">
        <v>0</v>
      </c>
      <c r="J45" s="50">
        <v>12</v>
      </c>
      <c r="K45" s="51" t="str">
        <f t="shared" si="0"/>
        <v>Bronze medal</v>
      </c>
    </row>
    <row r="46" spans="1:11" ht="12.75" customHeight="1">
      <c r="A46" s="48">
        <v>100</v>
      </c>
      <c r="B46" s="7" t="s">
        <v>60</v>
      </c>
      <c r="C46" s="8" t="s">
        <v>61</v>
      </c>
      <c r="D46" s="49">
        <v>3</v>
      </c>
      <c r="E46" s="49">
        <v>1</v>
      </c>
      <c r="F46" s="49">
        <v>0</v>
      </c>
      <c r="G46" s="49">
        <v>0</v>
      </c>
      <c r="H46" s="49">
        <v>1</v>
      </c>
      <c r="I46" s="49">
        <v>0</v>
      </c>
      <c r="J46" s="50">
        <v>5</v>
      </c>
      <c r="K46" s="51" t="str">
        <f t="shared" si="0"/>
        <v/>
      </c>
    </row>
    <row r="47" spans="1:11" ht="12.75" customHeight="1" thickBot="1">
      <c r="A47" s="52">
        <v>105</v>
      </c>
      <c r="B47" s="21" t="s">
        <v>62</v>
      </c>
      <c r="C47" s="53" t="s">
        <v>63</v>
      </c>
      <c r="D47" s="54">
        <v>1</v>
      </c>
      <c r="E47" s="54">
        <v>2</v>
      </c>
      <c r="F47" s="54">
        <v>0</v>
      </c>
      <c r="G47" s="54">
        <v>0</v>
      </c>
      <c r="H47" s="54">
        <v>1</v>
      </c>
      <c r="I47" s="54">
        <v>0</v>
      </c>
      <c r="J47" s="55">
        <v>4</v>
      </c>
      <c r="K47" s="56" t="str">
        <f t="shared" si="0"/>
        <v/>
      </c>
    </row>
    <row r="48" spans="1:11" s="35" customFormat="1" ht="12.75" customHeight="1">
      <c r="A48" s="34"/>
      <c r="B48" s="32"/>
      <c r="D48" s="33">
        <f>SUM(D44:D47)</f>
        <v>5</v>
      </c>
      <c r="E48" s="33">
        <f>SUM(E44:E47)</f>
        <v>5</v>
      </c>
      <c r="F48" s="33">
        <f>SUM(F44:F47)</f>
        <v>2</v>
      </c>
      <c r="G48" s="33">
        <f>SUM(G44:G47)</f>
        <v>8</v>
      </c>
      <c r="H48" s="33">
        <f>SUM(H44:H47)</f>
        <v>5</v>
      </c>
      <c r="I48" s="33">
        <f>SUM(I44:I47)</f>
        <v>0</v>
      </c>
      <c r="J48" s="33">
        <f>SUM(J44:J47)</f>
        <v>25</v>
      </c>
      <c r="K48" s="33" t="str">
        <f>CONCATENATE(CHAR(48+COUNTIF(K44:K47,"Gold medal")),"G, ",CHAR(48+COUNTIF(K44:K47,"Silver medal")),"S, ",CHAR(48+COUNTIF(K44:K47,"Bronze medal")),"B")</f>
        <v>0G, 0S, 1B</v>
      </c>
    </row>
    <row r="49" spans="1:11" ht="12.75" customHeight="1" thickBot="1">
      <c r="A49" s="36" t="s">
        <v>302</v>
      </c>
      <c r="B49" s="36"/>
      <c r="C49" s="36"/>
      <c r="D49" s="37"/>
      <c r="E49" s="37"/>
      <c r="F49" s="37"/>
      <c r="G49" s="37"/>
      <c r="H49" s="37"/>
      <c r="I49" s="37"/>
      <c r="J49" s="38"/>
      <c r="K49" s="37" t="str">
        <f t="shared" si="0"/>
        <v/>
      </c>
    </row>
    <row r="50" spans="1:11" ht="12.75" customHeight="1">
      <c r="A50" s="63">
        <v>105</v>
      </c>
      <c r="B50" s="64" t="s">
        <v>64</v>
      </c>
      <c r="C50" s="65" t="s">
        <v>65</v>
      </c>
      <c r="D50" s="66">
        <v>1</v>
      </c>
      <c r="E50" s="66">
        <v>2</v>
      </c>
      <c r="F50" s="66">
        <v>1</v>
      </c>
      <c r="G50" s="66">
        <v>0</v>
      </c>
      <c r="H50" s="66">
        <v>0</v>
      </c>
      <c r="I50" s="66">
        <v>0</v>
      </c>
      <c r="J50" s="67">
        <v>4</v>
      </c>
      <c r="K50" s="68" t="str">
        <f t="shared" si="0"/>
        <v/>
      </c>
    </row>
    <row r="51" spans="1:11" ht="12.75" customHeight="1">
      <c r="A51" s="69">
        <v>117</v>
      </c>
      <c r="B51" s="70" t="s">
        <v>66</v>
      </c>
      <c r="C51" s="71" t="s">
        <v>67</v>
      </c>
      <c r="D51" s="72">
        <v>0</v>
      </c>
      <c r="E51" s="72">
        <v>2</v>
      </c>
      <c r="F51" s="72">
        <v>0</v>
      </c>
      <c r="G51" s="72">
        <v>1</v>
      </c>
      <c r="H51" s="72">
        <v>0</v>
      </c>
      <c r="I51" s="72">
        <v>0</v>
      </c>
      <c r="J51" s="73">
        <v>3</v>
      </c>
      <c r="K51" s="74" t="str">
        <f t="shared" si="0"/>
        <v/>
      </c>
    </row>
    <row r="52" spans="1:11" ht="12.75" customHeight="1">
      <c r="A52" s="69">
        <v>117</v>
      </c>
      <c r="B52" s="70" t="s">
        <v>68</v>
      </c>
      <c r="C52" s="71" t="s">
        <v>69</v>
      </c>
      <c r="D52" s="72">
        <v>0</v>
      </c>
      <c r="E52" s="72">
        <v>1</v>
      </c>
      <c r="F52" s="72">
        <v>0</v>
      </c>
      <c r="G52" s="72">
        <v>1</v>
      </c>
      <c r="H52" s="72">
        <v>1</v>
      </c>
      <c r="I52" s="72">
        <v>0</v>
      </c>
      <c r="J52" s="73">
        <v>3</v>
      </c>
      <c r="K52" s="74" t="str">
        <f t="shared" si="0"/>
        <v/>
      </c>
    </row>
    <row r="53" spans="1:11" ht="12.75" customHeight="1" thickBot="1">
      <c r="A53" s="75">
        <v>117</v>
      </c>
      <c r="B53" s="76" t="s">
        <v>70</v>
      </c>
      <c r="C53" s="77" t="s">
        <v>71</v>
      </c>
      <c r="D53" s="78">
        <v>0</v>
      </c>
      <c r="E53" s="78">
        <v>2</v>
      </c>
      <c r="F53" s="78">
        <v>0</v>
      </c>
      <c r="G53" s="78">
        <v>0</v>
      </c>
      <c r="H53" s="78">
        <v>1</v>
      </c>
      <c r="I53" s="78">
        <v>0</v>
      </c>
      <c r="J53" s="79">
        <v>3</v>
      </c>
      <c r="K53" s="80" t="str">
        <f t="shared" si="0"/>
        <v/>
      </c>
    </row>
    <row r="54" spans="1:11" s="35" customFormat="1" ht="12.75" customHeight="1">
      <c r="A54" s="40"/>
      <c r="B54" s="41"/>
      <c r="C54" s="42"/>
      <c r="D54" s="38">
        <f>SUM(D50:D53)</f>
        <v>1</v>
      </c>
      <c r="E54" s="38">
        <f>SUM(E50:E53)</f>
        <v>7</v>
      </c>
      <c r="F54" s="38">
        <f>SUM(F50:F53)</f>
        <v>1</v>
      </c>
      <c r="G54" s="38">
        <f>SUM(G50:G53)</f>
        <v>2</v>
      </c>
      <c r="H54" s="38">
        <f>SUM(H50:H53)</f>
        <v>2</v>
      </c>
      <c r="I54" s="38">
        <f>SUM(I50:I53)</f>
        <v>0</v>
      </c>
      <c r="J54" s="38">
        <f>SUM(J50:J53)</f>
        <v>13</v>
      </c>
      <c r="K54" s="38" t="str">
        <f>CONCATENATE(CHAR(48+COUNTIF(K50:K53,"Gold medal")),"G, ",CHAR(48+COUNTIF(K50:K53,"Silver medal")),"S, ",CHAR(48+COUNTIF(K50:K53,"Bronze medal")),"B")</f>
        <v>0G, 0S, 0B</v>
      </c>
    </row>
    <row r="55" spans="1:11" ht="12.75" customHeight="1" thickBot="1">
      <c r="A55" s="4" t="s">
        <v>303</v>
      </c>
      <c r="B55" s="4"/>
      <c r="C55" s="4"/>
      <c r="D55" s="1"/>
      <c r="E55" s="1"/>
      <c r="F55" s="1"/>
      <c r="G55" s="1"/>
      <c r="H55" s="1"/>
      <c r="I55" s="1"/>
      <c r="J55" s="33"/>
      <c r="K55" s="1" t="str">
        <f t="shared" si="0"/>
        <v/>
      </c>
    </row>
    <row r="56" spans="1:11" ht="12.75" customHeight="1">
      <c r="A56" s="43">
        <v>37</v>
      </c>
      <c r="B56" s="12" t="s">
        <v>72</v>
      </c>
      <c r="C56" s="44" t="s">
        <v>73</v>
      </c>
      <c r="D56" s="45">
        <v>0</v>
      </c>
      <c r="E56" s="45">
        <v>2</v>
      </c>
      <c r="F56" s="45">
        <v>2</v>
      </c>
      <c r="G56" s="45">
        <v>7</v>
      </c>
      <c r="H56" s="45">
        <v>6</v>
      </c>
      <c r="I56" s="45">
        <v>0</v>
      </c>
      <c r="J56" s="46">
        <v>17</v>
      </c>
      <c r="K56" s="47" t="str">
        <f t="shared" si="0"/>
        <v>Silver medal</v>
      </c>
    </row>
    <row r="57" spans="1:11" ht="12.75" customHeight="1">
      <c r="A57" s="48">
        <v>142</v>
      </c>
      <c r="B57" s="7" t="s">
        <v>74</v>
      </c>
      <c r="C57" s="8" t="s">
        <v>75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50">
        <v>0</v>
      </c>
      <c r="K57" s="51" t="str">
        <f t="shared" si="0"/>
        <v/>
      </c>
    </row>
    <row r="58" spans="1:11" ht="12.75" customHeight="1">
      <c r="A58" s="48">
        <v>142</v>
      </c>
      <c r="B58" s="7" t="s">
        <v>76</v>
      </c>
      <c r="C58" s="8" t="s">
        <v>77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50">
        <v>0</v>
      </c>
      <c r="K58" s="51" t="str">
        <f t="shared" si="0"/>
        <v/>
      </c>
    </row>
    <row r="59" spans="1:11" ht="12.75" customHeight="1" thickBot="1">
      <c r="A59" s="52">
        <v>130</v>
      </c>
      <c r="B59" s="21" t="s">
        <v>78</v>
      </c>
      <c r="C59" s="53" t="s">
        <v>79</v>
      </c>
      <c r="D59" s="54">
        <v>1</v>
      </c>
      <c r="E59" s="54">
        <v>1</v>
      </c>
      <c r="F59" s="54">
        <v>0</v>
      </c>
      <c r="G59" s="54">
        <v>0</v>
      </c>
      <c r="H59" s="54">
        <v>0</v>
      </c>
      <c r="I59" s="54">
        <v>0</v>
      </c>
      <c r="J59" s="55">
        <v>2</v>
      </c>
      <c r="K59" s="56" t="str">
        <f t="shared" si="0"/>
        <v/>
      </c>
    </row>
    <row r="60" spans="1:11" s="35" customFormat="1" ht="12.75" customHeight="1">
      <c r="A60" s="34"/>
      <c r="B60" s="32"/>
      <c r="D60" s="33">
        <f>SUM(D56:D59)</f>
        <v>1</v>
      </c>
      <c r="E60" s="33">
        <f>SUM(E56:E59)</f>
        <v>3</v>
      </c>
      <c r="F60" s="33">
        <f>SUM(F56:F59)</f>
        <v>2</v>
      </c>
      <c r="G60" s="33">
        <f>SUM(G56:G59)</f>
        <v>7</v>
      </c>
      <c r="H60" s="33">
        <f>SUM(H56:H59)</f>
        <v>6</v>
      </c>
      <c r="I60" s="33">
        <f>SUM(I56:I59)</f>
        <v>0</v>
      </c>
      <c r="J60" s="33">
        <f>SUM(J56:J59)</f>
        <v>19</v>
      </c>
      <c r="K60" s="33" t="str">
        <f>CONCATENATE(CHAR(48+COUNTIF(K56:K59,"Gold medal")),"G, ",CHAR(48+COUNTIF(K56:K59,"Silver medal")),"S, ",CHAR(48+COUNTIF(K56:K59,"Bronze medal")),"B")</f>
        <v>0G, 1S, 0B</v>
      </c>
    </row>
    <row r="61" spans="1:11" ht="12.75" customHeight="1" thickBot="1">
      <c r="A61" s="4" t="s">
        <v>304</v>
      </c>
      <c r="B61" s="4"/>
      <c r="C61" s="4"/>
      <c r="D61" s="1"/>
      <c r="E61" s="1"/>
      <c r="F61" s="1"/>
      <c r="G61" s="1"/>
      <c r="H61" s="1"/>
      <c r="I61" s="1"/>
      <c r="J61" s="33"/>
      <c r="K61" s="1" t="str">
        <f t="shared" si="0"/>
        <v/>
      </c>
    </row>
    <row r="62" spans="1:11" ht="12.75" customHeight="1" thickBot="1">
      <c r="A62" s="57">
        <v>56</v>
      </c>
      <c r="B62" s="58" t="s">
        <v>80</v>
      </c>
      <c r="C62" s="59" t="s">
        <v>81</v>
      </c>
      <c r="D62" s="60">
        <v>7</v>
      </c>
      <c r="E62" s="60">
        <v>1</v>
      </c>
      <c r="F62" s="60">
        <v>3</v>
      </c>
      <c r="G62" s="60">
        <v>0</v>
      </c>
      <c r="H62" s="60">
        <v>3</v>
      </c>
      <c r="I62" s="60">
        <v>0</v>
      </c>
      <c r="J62" s="61">
        <v>14</v>
      </c>
      <c r="K62" s="62" t="str">
        <f t="shared" si="0"/>
        <v>Bronze medal</v>
      </c>
    </row>
    <row r="63" spans="1:11" s="35" customFormat="1" ht="12.75" customHeight="1">
      <c r="A63" s="34"/>
      <c r="B63" s="32"/>
      <c r="D63" s="33">
        <f>SUM(D62:D62)</f>
        <v>7</v>
      </c>
      <c r="E63" s="33">
        <f t="shared" ref="E63:J63" si="1">SUM(E62:E62)</f>
        <v>1</v>
      </c>
      <c r="F63" s="33">
        <f t="shared" si="1"/>
        <v>3</v>
      </c>
      <c r="G63" s="33">
        <f t="shared" si="1"/>
        <v>0</v>
      </c>
      <c r="H63" s="33">
        <f t="shared" si="1"/>
        <v>3</v>
      </c>
      <c r="I63" s="33">
        <f t="shared" si="1"/>
        <v>0</v>
      </c>
      <c r="J63" s="33">
        <f t="shared" si="1"/>
        <v>14</v>
      </c>
      <c r="K63" s="33" t="str">
        <f>CONCATENATE(CHAR(48+COUNTIF(K62:K62,"Gold medal")),"G, ",CHAR(48+COUNTIF(K62:K62,"Silver medal")),"S, ",CHAR(48+COUNTIF(K62:K62,"Bronze medal")),"B")</f>
        <v>0G, 0S, 1B</v>
      </c>
    </row>
    <row r="64" spans="1:11" ht="12.75" customHeight="1" thickBot="1">
      <c r="A64" s="4" t="s">
        <v>305</v>
      </c>
      <c r="B64" s="4"/>
      <c r="C64" s="4"/>
      <c r="D64" s="1"/>
      <c r="E64" s="1"/>
      <c r="F64" s="1"/>
      <c r="G64" s="1"/>
      <c r="H64" s="1"/>
      <c r="I64" s="1"/>
      <c r="J64" s="33"/>
      <c r="K64" s="1" t="str">
        <f t="shared" si="0"/>
        <v/>
      </c>
    </row>
    <row r="65" spans="1:11" ht="12.75" customHeight="1">
      <c r="A65" s="43">
        <v>37</v>
      </c>
      <c r="B65" s="12" t="s">
        <v>82</v>
      </c>
      <c r="C65" s="44" t="s">
        <v>83</v>
      </c>
      <c r="D65" s="45">
        <v>7</v>
      </c>
      <c r="E65" s="45">
        <v>2</v>
      </c>
      <c r="F65" s="45">
        <v>1</v>
      </c>
      <c r="G65" s="45">
        <v>3</v>
      </c>
      <c r="H65" s="45">
        <v>4</v>
      </c>
      <c r="I65" s="45">
        <v>0</v>
      </c>
      <c r="J65" s="46">
        <v>17</v>
      </c>
      <c r="K65" s="47" t="str">
        <f t="shared" si="0"/>
        <v>Silver medal</v>
      </c>
    </row>
    <row r="66" spans="1:11" ht="12.75" customHeight="1">
      <c r="A66" s="48">
        <v>100</v>
      </c>
      <c r="B66" s="7" t="s">
        <v>84</v>
      </c>
      <c r="C66" s="8" t="s">
        <v>85</v>
      </c>
      <c r="D66" s="49">
        <v>0</v>
      </c>
      <c r="E66" s="49">
        <v>3</v>
      </c>
      <c r="F66" s="49">
        <v>0</v>
      </c>
      <c r="G66" s="49">
        <v>0</v>
      </c>
      <c r="H66" s="49">
        <v>2</v>
      </c>
      <c r="I66" s="49">
        <v>0</v>
      </c>
      <c r="J66" s="50">
        <v>5</v>
      </c>
      <c r="K66" s="51" t="str">
        <f t="shared" si="0"/>
        <v/>
      </c>
    </row>
    <row r="67" spans="1:11" ht="12.75" customHeight="1">
      <c r="A67" s="48">
        <v>130</v>
      </c>
      <c r="B67" s="7" t="s">
        <v>86</v>
      </c>
      <c r="C67" s="8" t="s">
        <v>87</v>
      </c>
      <c r="D67" s="49">
        <v>0</v>
      </c>
      <c r="E67" s="49">
        <v>1</v>
      </c>
      <c r="F67" s="49">
        <v>0</v>
      </c>
      <c r="G67" s="49">
        <v>0</v>
      </c>
      <c r="H67" s="49">
        <v>1</v>
      </c>
      <c r="I67" s="49">
        <v>0</v>
      </c>
      <c r="J67" s="50">
        <v>2</v>
      </c>
      <c r="K67" s="51" t="str">
        <f t="shared" ref="K67:K130" si="2">IF(J67&gt;=27,"Gold medal",IF(J67&gt;=17,"Silver medal",IF(J67&gt;=11,"Bronze medal",IF((D67-7)*(E67-7)*(F67-7)*(G67-7)*(H67-7)*(I67-7)=0,"H. mention",""))))</f>
        <v/>
      </c>
    </row>
    <row r="68" spans="1:11" ht="12.75" customHeight="1" thickBot="1">
      <c r="A68" s="52">
        <v>14</v>
      </c>
      <c r="B68" s="21" t="s">
        <v>88</v>
      </c>
      <c r="C68" s="53" t="s">
        <v>89</v>
      </c>
      <c r="D68" s="54">
        <v>7</v>
      </c>
      <c r="E68" s="54">
        <v>7</v>
      </c>
      <c r="F68" s="54">
        <v>1</v>
      </c>
      <c r="G68" s="54">
        <v>7</v>
      </c>
      <c r="H68" s="54">
        <v>5</v>
      </c>
      <c r="I68" s="54">
        <v>0</v>
      </c>
      <c r="J68" s="55">
        <v>27</v>
      </c>
      <c r="K68" s="56" t="str">
        <f t="shared" si="2"/>
        <v>Gold medal</v>
      </c>
    </row>
    <row r="69" spans="1:11" s="35" customFormat="1" ht="12.75" customHeight="1">
      <c r="A69" s="34"/>
      <c r="B69" s="32"/>
      <c r="D69" s="33">
        <f>SUM(D65:D68)</f>
        <v>14</v>
      </c>
      <c r="E69" s="33">
        <f>SUM(E65:E68)</f>
        <v>13</v>
      </c>
      <c r="F69" s="33">
        <f>SUM(F65:F68)</f>
        <v>2</v>
      </c>
      <c r="G69" s="33">
        <f>SUM(G65:G68)</f>
        <v>10</v>
      </c>
      <c r="H69" s="33">
        <f>SUM(H65:H68)</f>
        <v>12</v>
      </c>
      <c r="I69" s="33">
        <f>SUM(I65:I68)</f>
        <v>0</v>
      </c>
      <c r="J69" s="33">
        <f>SUM(J65:J68)</f>
        <v>51</v>
      </c>
      <c r="K69" s="33" t="str">
        <f>CONCATENATE(CHAR(48+COUNTIF(K65:K68,"Gold medal")),"G, ",CHAR(48+COUNTIF(K65:K68,"Silver medal")),"S, ",CHAR(48+COUNTIF(K65:K68,"Bronze medal")),"B")</f>
        <v>1G, 1S, 0B</v>
      </c>
    </row>
    <row r="70" spans="1:11" ht="12.75" customHeight="1" thickBot="1">
      <c r="A70" s="4" t="s">
        <v>306</v>
      </c>
      <c r="B70" s="4"/>
      <c r="C70" s="4"/>
      <c r="D70" s="1"/>
      <c r="E70" s="1"/>
      <c r="F70" s="1"/>
      <c r="G70" s="1"/>
      <c r="H70" s="1"/>
      <c r="I70" s="1"/>
      <c r="J70" s="33"/>
      <c r="K70" s="1" t="str">
        <f t="shared" si="2"/>
        <v/>
      </c>
    </row>
    <row r="71" spans="1:11" ht="12.75" customHeight="1">
      <c r="A71" s="43">
        <v>37</v>
      </c>
      <c r="B71" s="12" t="s">
        <v>90</v>
      </c>
      <c r="C71" s="44" t="s">
        <v>91</v>
      </c>
      <c r="D71" s="45">
        <v>7</v>
      </c>
      <c r="E71" s="45">
        <v>2</v>
      </c>
      <c r="F71" s="45">
        <v>2</v>
      </c>
      <c r="G71" s="45">
        <v>3</v>
      </c>
      <c r="H71" s="45">
        <v>3</v>
      </c>
      <c r="I71" s="45">
        <v>0</v>
      </c>
      <c r="J71" s="46">
        <v>17</v>
      </c>
      <c r="K71" s="47" t="str">
        <f t="shared" si="2"/>
        <v>Silver medal</v>
      </c>
    </row>
    <row r="72" spans="1:11" ht="12.75" customHeight="1">
      <c r="A72" s="48">
        <v>74</v>
      </c>
      <c r="B72" s="7" t="s">
        <v>92</v>
      </c>
      <c r="C72" s="8" t="s">
        <v>93</v>
      </c>
      <c r="D72" s="49">
        <v>7</v>
      </c>
      <c r="E72" s="49">
        <v>2</v>
      </c>
      <c r="F72" s="49">
        <v>0</v>
      </c>
      <c r="G72" s="49">
        <v>0</v>
      </c>
      <c r="H72" s="49">
        <v>2</v>
      </c>
      <c r="I72" s="49">
        <v>0</v>
      </c>
      <c r="J72" s="50">
        <v>11</v>
      </c>
      <c r="K72" s="51" t="str">
        <f t="shared" si="2"/>
        <v>Bronze medal</v>
      </c>
    </row>
    <row r="73" spans="1:11" ht="12.75" customHeight="1">
      <c r="A73" s="48">
        <v>50</v>
      </c>
      <c r="B73" s="7" t="s">
        <v>94</v>
      </c>
      <c r="C73" s="8" t="s">
        <v>95</v>
      </c>
      <c r="D73" s="49">
        <v>7</v>
      </c>
      <c r="E73" s="49">
        <v>1</v>
      </c>
      <c r="F73" s="49">
        <v>1</v>
      </c>
      <c r="G73" s="49">
        <v>1</v>
      </c>
      <c r="H73" s="49">
        <v>1</v>
      </c>
      <c r="I73" s="49">
        <v>4</v>
      </c>
      <c r="J73" s="50">
        <v>15</v>
      </c>
      <c r="K73" s="51" t="str">
        <f t="shared" si="2"/>
        <v>Bronze medal</v>
      </c>
    </row>
    <row r="74" spans="1:11" ht="12.75" customHeight="1" thickBot="1">
      <c r="A74" s="52">
        <v>92</v>
      </c>
      <c r="B74" s="21" t="s">
        <v>96</v>
      </c>
      <c r="C74" s="53" t="s">
        <v>97</v>
      </c>
      <c r="D74" s="54">
        <v>1</v>
      </c>
      <c r="E74" s="54">
        <v>3</v>
      </c>
      <c r="F74" s="54">
        <v>0</v>
      </c>
      <c r="G74" s="54">
        <v>3</v>
      </c>
      <c r="H74" s="54">
        <v>0</v>
      </c>
      <c r="I74" s="54">
        <v>0</v>
      </c>
      <c r="J74" s="55">
        <v>7</v>
      </c>
      <c r="K74" s="56" t="str">
        <f t="shared" si="2"/>
        <v/>
      </c>
    </row>
    <row r="75" spans="1:11" s="35" customFormat="1" ht="12.75" customHeight="1">
      <c r="A75" s="34"/>
      <c r="B75" s="32"/>
      <c r="D75" s="33">
        <f>SUM(D71:D74)</f>
        <v>22</v>
      </c>
      <c r="E75" s="33">
        <f>SUM(E71:E74)</f>
        <v>8</v>
      </c>
      <c r="F75" s="33">
        <f>SUM(F71:F74)</f>
        <v>3</v>
      </c>
      <c r="G75" s="33">
        <f>SUM(G71:G74)</f>
        <v>7</v>
      </c>
      <c r="H75" s="33">
        <f>SUM(H71:H74)</f>
        <v>6</v>
      </c>
      <c r="I75" s="33">
        <f>SUM(I71:I74)</f>
        <v>4</v>
      </c>
      <c r="J75" s="33">
        <f>SUM(J71:J74)</f>
        <v>50</v>
      </c>
      <c r="K75" s="33" t="str">
        <f>CONCATENATE(CHAR(48+COUNTIF(K71:K74,"Gold medal")),"G, ",CHAR(48+COUNTIF(K71:K74,"Silver medal")),"S, ",CHAR(48+COUNTIF(K71:K74,"Bronze medal")),"B")</f>
        <v>0G, 1S, 2B</v>
      </c>
    </row>
    <row r="76" spans="1:11" ht="12.75" customHeight="1" thickBot="1">
      <c r="A76" s="4" t="s">
        <v>307</v>
      </c>
      <c r="B76" s="4"/>
      <c r="C76" s="4"/>
      <c r="D76" s="1"/>
      <c r="E76" s="1"/>
      <c r="F76" s="1"/>
      <c r="G76" s="1"/>
      <c r="H76" s="1"/>
      <c r="I76" s="1"/>
      <c r="J76" s="33"/>
      <c r="K76" s="1" t="str">
        <f t="shared" si="2"/>
        <v/>
      </c>
    </row>
    <row r="77" spans="1:11" ht="12.75" customHeight="1">
      <c r="A77" s="43">
        <v>5</v>
      </c>
      <c r="B77" s="12" t="s">
        <v>98</v>
      </c>
      <c r="C77" s="44" t="s">
        <v>99</v>
      </c>
      <c r="D77" s="45">
        <v>7</v>
      </c>
      <c r="E77" s="45">
        <v>7</v>
      </c>
      <c r="F77" s="45">
        <v>7</v>
      </c>
      <c r="G77" s="45">
        <v>7</v>
      </c>
      <c r="H77" s="45">
        <v>7</v>
      </c>
      <c r="I77" s="45">
        <v>1</v>
      </c>
      <c r="J77" s="46">
        <v>36</v>
      </c>
      <c r="K77" s="47" t="str">
        <f t="shared" si="2"/>
        <v>Gold medal</v>
      </c>
    </row>
    <row r="78" spans="1:11" ht="12.75" customHeight="1">
      <c r="A78" s="48">
        <v>50</v>
      </c>
      <c r="B78" s="7" t="s">
        <v>100</v>
      </c>
      <c r="C78" s="8" t="s">
        <v>101</v>
      </c>
      <c r="D78" s="49">
        <v>4</v>
      </c>
      <c r="E78" s="49">
        <v>3</v>
      </c>
      <c r="F78" s="49">
        <v>3</v>
      </c>
      <c r="G78" s="49">
        <v>2</v>
      </c>
      <c r="H78" s="49">
        <v>2</v>
      </c>
      <c r="I78" s="49">
        <v>1</v>
      </c>
      <c r="J78" s="50">
        <v>15</v>
      </c>
      <c r="K78" s="51" t="str">
        <f t="shared" si="2"/>
        <v>Bronze medal</v>
      </c>
    </row>
    <row r="79" spans="1:11" ht="12.75" customHeight="1">
      <c r="A79" s="48">
        <v>90</v>
      </c>
      <c r="B79" s="7" t="s">
        <v>102</v>
      </c>
      <c r="C79" s="8" t="s">
        <v>103</v>
      </c>
      <c r="D79" s="49">
        <v>1</v>
      </c>
      <c r="E79" s="49">
        <v>1</v>
      </c>
      <c r="F79" s="49">
        <v>1</v>
      </c>
      <c r="G79" s="49">
        <v>0</v>
      </c>
      <c r="H79" s="49">
        <v>4</v>
      </c>
      <c r="I79" s="49">
        <v>1</v>
      </c>
      <c r="J79" s="50">
        <v>8</v>
      </c>
      <c r="K79" s="51" t="str">
        <f t="shared" si="2"/>
        <v/>
      </c>
    </row>
    <row r="80" spans="1:11" ht="12.75" customHeight="1" thickBot="1">
      <c r="A80" s="52">
        <v>63</v>
      </c>
      <c r="B80" s="21" t="s">
        <v>104</v>
      </c>
      <c r="C80" s="53" t="s">
        <v>105</v>
      </c>
      <c r="D80" s="54">
        <v>7</v>
      </c>
      <c r="E80" s="54">
        <v>2</v>
      </c>
      <c r="F80" s="54">
        <v>2</v>
      </c>
      <c r="G80" s="54">
        <v>0</v>
      </c>
      <c r="H80" s="54">
        <v>2</v>
      </c>
      <c r="I80" s="54">
        <v>0</v>
      </c>
      <c r="J80" s="55">
        <v>13</v>
      </c>
      <c r="K80" s="56" t="str">
        <f t="shared" si="2"/>
        <v>Bronze medal</v>
      </c>
    </row>
    <row r="81" spans="1:11" s="35" customFormat="1" ht="12.75" customHeight="1">
      <c r="A81" s="34"/>
      <c r="B81" s="32"/>
      <c r="D81" s="33">
        <f>SUM(D77:D80)</f>
        <v>19</v>
      </c>
      <c r="E81" s="33">
        <f>SUM(E77:E80)</f>
        <v>13</v>
      </c>
      <c r="F81" s="33">
        <f>SUM(F77:F80)</f>
        <v>13</v>
      </c>
      <c r="G81" s="33">
        <f>SUM(G77:G80)</f>
        <v>9</v>
      </c>
      <c r="H81" s="33">
        <f>SUM(H77:H80)</f>
        <v>15</v>
      </c>
      <c r="I81" s="33">
        <f>SUM(I77:I80)</f>
        <v>3</v>
      </c>
      <c r="J81" s="33">
        <f>SUM(J77:J80)</f>
        <v>72</v>
      </c>
      <c r="K81" s="33" t="str">
        <f>CONCATENATE(CHAR(48+COUNTIF(K77:K80,"Gold medal")),"G, ",CHAR(48+COUNTIF(K77:K80,"Silver medal")),"S, ",CHAR(48+COUNTIF(K77:K80,"Bronze medal")),"B")</f>
        <v>1G, 0S, 2B</v>
      </c>
    </row>
    <row r="82" spans="1:11" ht="12.75" customHeight="1" thickBot="1">
      <c r="A82" s="36" t="s">
        <v>308</v>
      </c>
      <c r="B82" s="36"/>
      <c r="C82" s="36"/>
      <c r="D82" s="37"/>
      <c r="E82" s="37"/>
      <c r="F82" s="37"/>
      <c r="G82" s="37"/>
      <c r="H82" s="37"/>
      <c r="I82" s="37"/>
      <c r="J82" s="38"/>
      <c r="K82" s="37" t="str">
        <f t="shared" si="2"/>
        <v/>
      </c>
    </row>
    <row r="83" spans="1:11" ht="12.75" customHeight="1">
      <c r="A83" s="63">
        <v>84</v>
      </c>
      <c r="B83" s="64" t="s">
        <v>106</v>
      </c>
      <c r="C83" s="65" t="s">
        <v>107</v>
      </c>
      <c r="D83" s="66">
        <v>1</v>
      </c>
      <c r="E83" s="66">
        <v>3</v>
      </c>
      <c r="F83" s="66">
        <v>1</v>
      </c>
      <c r="G83" s="66">
        <v>2</v>
      </c>
      <c r="H83" s="66">
        <v>2</v>
      </c>
      <c r="I83" s="66">
        <v>0</v>
      </c>
      <c r="J83" s="67">
        <v>9</v>
      </c>
      <c r="K83" s="68" t="str">
        <f t="shared" si="2"/>
        <v/>
      </c>
    </row>
    <row r="84" spans="1:11" ht="12.75" customHeight="1" thickBot="1">
      <c r="A84" s="75">
        <v>50</v>
      </c>
      <c r="B84" s="76" t="s">
        <v>108</v>
      </c>
      <c r="C84" s="77" t="s">
        <v>109</v>
      </c>
      <c r="D84" s="78">
        <v>5</v>
      </c>
      <c r="E84" s="78">
        <v>1</v>
      </c>
      <c r="F84" s="78">
        <v>0</v>
      </c>
      <c r="G84" s="78">
        <v>7</v>
      </c>
      <c r="H84" s="78">
        <v>1</v>
      </c>
      <c r="I84" s="78">
        <v>1</v>
      </c>
      <c r="J84" s="79">
        <v>15</v>
      </c>
      <c r="K84" s="80" t="str">
        <f t="shared" si="2"/>
        <v>Bronze medal</v>
      </c>
    </row>
    <row r="85" spans="1:11" s="35" customFormat="1" ht="12.75" customHeight="1">
      <c r="A85" s="40"/>
      <c r="B85" s="41"/>
      <c r="C85" s="42"/>
      <c r="D85" s="38">
        <f>SUM(D83:D84)</f>
        <v>6</v>
      </c>
      <c r="E85" s="38">
        <f t="shared" ref="E85:J85" si="3">SUM(E83:E84)</f>
        <v>4</v>
      </c>
      <c r="F85" s="38">
        <f t="shared" si="3"/>
        <v>1</v>
      </c>
      <c r="G85" s="38">
        <f t="shared" si="3"/>
        <v>9</v>
      </c>
      <c r="H85" s="38">
        <f t="shared" si="3"/>
        <v>3</v>
      </c>
      <c r="I85" s="38">
        <f t="shared" si="3"/>
        <v>1</v>
      </c>
      <c r="J85" s="38">
        <f t="shared" si="3"/>
        <v>24</v>
      </c>
      <c r="K85" s="38" t="str">
        <f>CONCATENATE(CHAR(48+COUNTIF(K83:K84,"Gold medal")),"G, ",CHAR(48+COUNTIF(K83:K84,"Silver medal")),"S, ",CHAR(48+COUNTIF(K83:K84,"Bronze medal")),"B")</f>
        <v>0G, 0S, 1B</v>
      </c>
    </row>
    <row r="86" spans="1:11" ht="12.75" customHeight="1" thickBot="1">
      <c r="A86" s="4" t="s">
        <v>309</v>
      </c>
      <c r="B86" s="4"/>
      <c r="C86" s="4"/>
      <c r="D86" s="1"/>
      <c r="E86" s="1"/>
      <c r="F86" s="1"/>
      <c r="G86" s="1"/>
      <c r="H86" s="1"/>
      <c r="I86" s="1"/>
      <c r="J86" s="33"/>
      <c r="K86" s="1" t="str">
        <f t="shared" si="2"/>
        <v/>
      </c>
    </row>
    <row r="87" spans="1:11" ht="12.75" customHeight="1">
      <c r="A87" s="43">
        <v>100</v>
      </c>
      <c r="B87" s="12" t="s">
        <v>110</v>
      </c>
      <c r="C87" s="44" t="s">
        <v>111</v>
      </c>
      <c r="D87" s="45">
        <v>0</v>
      </c>
      <c r="E87" s="45">
        <v>1</v>
      </c>
      <c r="F87" s="45">
        <v>0</v>
      </c>
      <c r="G87" s="45">
        <v>3</v>
      </c>
      <c r="H87" s="45">
        <v>1</v>
      </c>
      <c r="I87" s="45">
        <v>0</v>
      </c>
      <c r="J87" s="46">
        <v>5</v>
      </c>
      <c r="K87" s="47" t="str">
        <f t="shared" si="2"/>
        <v/>
      </c>
    </row>
    <row r="88" spans="1:11" ht="12.75" customHeight="1">
      <c r="A88" s="48">
        <v>28</v>
      </c>
      <c r="B88" s="7" t="s">
        <v>112</v>
      </c>
      <c r="C88" s="8" t="s">
        <v>113</v>
      </c>
      <c r="D88" s="49">
        <v>4</v>
      </c>
      <c r="E88" s="49">
        <v>7</v>
      </c>
      <c r="F88" s="49">
        <v>0</v>
      </c>
      <c r="G88" s="49">
        <v>7</v>
      </c>
      <c r="H88" s="49">
        <v>2</v>
      </c>
      <c r="I88" s="49">
        <v>0</v>
      </c>
      <c r="J88" s="50">
        <v>20</v>
      </c>
      <c r="K88" s="51" t="str">
        <f t="shared" si="2"/>
        <v>Silver medal</v>
      </c>
    </row>
    <row r="89" spans="1:11" ht="12.75" customHeight="1">
      <c r="A89" s="48">
        <v>74</v>
      </c>
      <c r="B89" s="7" t="s">
        <v>114</v>
      </c>
      <c r="C89" s="8" t="s">
        <v>115</v>
      </c>
      <c r="D89" s="49">
        <v>1</v>
      </c>
      <c r="E89" s="49">
        <v>2</v>
      </c>
      <c r="F89" s="49">
        <v>0</v>
      </c>
      <c r="G89" s="49">
        <v>7</v>
      </c>
      <c r="H89" s="49">
        <v>1</v>
      </c>
      <c r="I89" s="49">
        <v>0</v>
      </c>
      <c r="J89" s="50">
        <v>11</v>
      </c>
      <c r="K89" s="51" t="str">
        <f t="shared" si="2"/>
        <v>Bronze medal</v>
      </c>
    </row>
    <row r="90" spans="1:11" ht="12.75" customHeight="1" thickBot="1">
      <c r="A90" s="52">
        <v>117</v>
      </c>
      <c r="B90" s="21" t="s">
        <v>116</v>
      </c>
      <c r="C90" s="53" t="s">
        <v>117</v>
      </c>
      <c r="D90" s="54">
        <v>0</v>
      </c>
      <c r="E90" s="54">
        <v>1</v>
      </c>
      <c r="F90" s="54">
        <v>1</v>
      </c>
      <c r="G90" s="54">
        <v>1</v>
      </c>
      <c r="H90" s="54">
        <v>0</v>
      </c>
      <c r="I90" s="54">
        <v>0</v>
      </c>
      <c r="J90" s="55">
        <v>3</v>
      </c>
      <c r="K90" s="56" t="str">
        <f t="shared" si="2"/>
        <v/>
      </c>
    </row>
    <row r="91" spans="1:11" s="35" customFormat="1" ht="12.75" customHeight="1">
      <c r="A91" s="34"/>
      <c r="B91" s="32"/>
      <c r="D91" s="33">
        <f>SUM(D87:D90)</f>
        <v>5</v>
      </c>
      <c r="E91" s="33">
        <f>SUM(E87:E90)</f>
        <v>11</v>
      </c>
      <c r="F91" s="33">
        <f>SUM(F87:F90)</f>
        <v>1</v>
      </c>
      <c r="G91" s="33">
        <f>SUM(G87:G90)</f>
        <v>18</v>
      </c>
      <c r="H91" s="33">
        <f>SUM(H87:H90)</f>
        <v>4</v>
      </c>
      <c r="I91" s="33">
        <f>SUM(I87:I90)</f>
        <v>0</v>
      </c>
      <c r="J91" s="33">
        <f>SUM(J87:J90)</f>
        <v>39</v>
      </c>
      <c r="K91" s="33" t="str">
        <f>CONCATENATE(CHAR(48+COUNTIF(K87:K90,"Gold medal")),"G, ",CHAR(48+COUNTIF(K87:K90,"Silver medal")),"S, ",CHAR(48+COUNTIF(K87:K90,"Bronze medal")),"B")</f>
        <v>0G, 1S, 1B</v>
      </c>
    </row>
    <row r="92" spans="1:11" ht="12.75" customHeight="1" thickBot="1">
      <c r="A92" s="36" t="s">
        <v>310</v>
      </c>
      <c r="B92" s="36"/>
      <c r="C92" s="36"/>
      <c r="D92" s="37"/>
      <c r="E92" s="37"/>
      <c r="F92" s="37"/>
      <c r="G92" s="37"/>
      <c r="H92" s="37"/>
      <c r="I92" s="37"/>
      <c r="J92" s="38"/>
      <c r="K92" s="37" t="str">
        <f t="shared" si="2"/>
        <v/>
      </c>
    </row>
    <row r="93" spans="1:11" ht="12.75" customHeight="1">
      <c r="A93" s="63">
        <v>37</v>
      </c>
      <c r="B93" s="64" t="s">
        <v>118</v>
      </c>
      <c r="C93" s="65" t="s">
        <v>119</v>
      </c>
      <c r="D93" s="66">
        <v>7</v>
      </c>
      <c r="E93" s="66">
        <v>1</v>
      </c>
      <c r="F93" s="66">
        <v>4</v>
      </c>
      <c r="G93" s="66">
        <v>4</v>
      </c>
      <c r="H93" s="66">
        <v>1</v>
      </c>
      <c r="I93" s="66">
        <v>0</v>
      </c>
      <c r="J93" s="67">
        <v>17</v>
      </c>
      <c r="K93" s="68" t="str">
        <f t="shared" si="2"/>
        <v>Silver medal</v>
      </c>
    </row>
    <row r="94" spans="1:11" ht="12.75" customHeight="1" thickBot="1">
      <c r="A94" s="75">
        <v>21</v>
      </c>
      <c r="B94" s="76" t="s">
        <v>120</v>
      </c>
      <c r="C94" s="77" t="s">
        <v>121</v>
      </c>
      <c r="D94" s="78">
        <v>7</v>
      </c>
      <c r="E94" s="78">
        <v>0</v>
      </c>
      <c r="F94" s="78">
        <v>2</v>
      </c>
      <c r="G94" s="78">
        <v>7</v>
      </c>
      <c r="H94" s="78">
        <v>7</v>
      </c>
      <c r="I94" s="78">
        <v>0</v>
      </c>
      <c r="J94" s="79">
        <v>23</v>
      </c>
      <c r="K94" s="80" t="str">
        <f t="shared" si="2"/>
        <v>Silver medal</v>
      </c>
    </row>
    <row r="95" spans="1:11" s="35" customFormat="1" ht="12.75" customHeight="1">
      <c r="A95" s="40"/>
      <c r="B95" s="41"/>
      <c r="C95" s="42"/>
      <c r="D95" s="38">
        <f>SUM(D93:D94)</f>
        <v>14</v>
      </c>
      <c r="E95" s="38">
        <f t="shared" ref="E95" si="4">SUM(E93:E94)</f>
        <v>1</v>
      </c>
      <c r="F95" s="38">
        <f t="shared" ref="F95" si="5">SUM(F93:F94)</f>
        <v>6</v>
      </c>
      <c r="G95" s="38">
        <f t="shared" ref="G95" si="6">SUM(G93:G94)</f>
        <v>11</v>
      </c>
      <c r="H95" s="38">
        <f t="shared" ref="H95" si="7">SUM(H93:H94)</f>
        <v>8</v>
      </c>
      <c r="I95" s="38">
        <f t="shared" ref="I95" si="8">SUM(I93:I94)</f>
        <v>0</v>
      </c>
      <c r="J95" s="38">
        <f t="shared" ref="J95" si="9">SUM(J93:J94)</f>
        <v>40</v>
      </c>
      <c r="K95" s="38" t="str">
        <f>CONCATENATE(CHAR(48+COUNTIF(K93:K94,"Gold medal")),"G, ",CHAR(48+COUNTIF(K93:K94,"Silver medal")),"S, ",CHAR(48+COUNTIF(K93:K94,"Bronze medal")),"B")</f>
        <v>0G, 2S, 0B</v>
      </c>
    </row>
    <row r="96" spans="1:11" ht="12.75" customHeight="1" thickBot="1">
      <c r="A96" s="4" t="s">
        <v>311</v>
      </c>
      <c r="B96" s="4"/>
      <c r="C96" s="4"/>
      <c r="D96" s="1"/>
      <c r="E96" s="1"/>
      <c r="F96" s="1"/>
      <c r="G96" s="1"/>
      <c r="H96" s="1"/>
      <c r="I96" s="1"/>
      <c r="J96" s="33"/>
      <c r="K96" s="1" t="str">
        <f t="shared" si="2"/>
        <v/>
      </c>
    </row>
    <row r="97" spans="1:11" ht="12.75" customHeight="1">
      <c r="A97" s="43">
        <v>90</v>
      </c>
      <c r="B97" s="12" t="s">
        <v>122</v>
      </c>
      <c r="C97" s="44" t="s">
        <v>123</v>
      </c>
      <c r="D97" s="45">
        <v>3</v>
      </c>
      <c r="E97" s="45">
        <v>2</v>
      </c>
      <c r="F97" s="45">
        <v>0</v>
      </c>
      <c r="G97" s="45">
        <v>1</v>
      </c>
      <c r="H97" s="45">
        <v>2</v>
      </c>
      <c r="I97" s="45">
        <v>0</v>
      </c>
      <c r="J97" s="46">
        <v>8</v>
      </c>
      <c r="K97" s="47" t="str">
        <f t="shared" si="2"/>
        <v/>
      </c>
    </row>
    <row r="98" spans="1:11" ht="12.75" customHeight="1">
      <c r="A98" s="48">
        <v>37</v>
      </c>
      <c r="B98" s="7" t="s">
        <v>124</v>
      </c>
      <c r="C98" s="8" t="s">
        <v>125</v>
      </c>
      <c r="D98" s="49">
        <v>7</v>
      </c>
      <c r="E98" s="49">
        <v>2</v>
      </c>
      <c r="F98" s="49">
        <v>0</v>
      </c>
      <c r="G98" s="49">
        <v>7</v>
      </c>
      <c r="H98" s="49">
        <v>1</v>
      </c>
      <c r="I98" s="49">
        <v>0</v>
      </c>
      <c r="J98" s="50">
        <v>17</v>
      </c>
      <c r="K98" s="51" t="str">
        <f t="shared" si="2"/>
        <v>Silver medal</v>
      </c>
    </row>
    <row r="99" spans="1:11" ht="12.75" customHeight="1">
      <c r="A99" s="48">
        <v>68</v>
      </c>
      <c r="B99" s="7" t="s">
        <v>126</v>
      </c>
      <c r="C99" s="8" t="s">
        <v>127</v>
      </c>
      <c r="D99" s="49">
        <v>1</v>
      </c>
      <c r="E99" s="49">
        <v>3</v>
      </c>
      <c r="F99" s="49">
        <v>0</v>
      </c>
      <c r="G99" s="49">
        <v>7</v>
      </c>
      <c r="H99" s="49">
        <v>1</v>
      </c>
      <c r="I99" s="49">
        <v>0</v>
      </c>
      <c r="J99" s="50">
        <v>12</v>
      </c>
      <c r="K99" s="51" t="str">
        <f t="shared" si="2"/>
        <v>Bronze medal</v>
      </c>
    </row>
    <row r="100" spans="1:11" ht="12.75" customHeight="1" thickBot="1">
      <c r="A100" s="52">
        <v>68</v>
      </c>
      <c r="B100" s="21" t="s">
        <v>128</v>
      </c>
      <c r="C100" s="53" t="s">
        <v>129</v>
      </c>
      <c r="D100" s="54">
        <v>1</v>
      </c>
      <c r="E100" s="54">
        <v>7</v>
      </c>
      <c r="F100" s="54">
        <v>0</v>
      </c>
      <c r="G100" s="54">
        <v>2</v>
      </c>
      <c r="H100" s="54">
        <v>2</v>
      </c>
      <c r="I100" s="54">
        <v>0</v>
      </c>
      <c r="J100" s="55">
        <v>12</v>
      </c>
      <c r="K100" s="56" t="str">
        <f t="shared" si="2"/>
        <v>Bronze medal</v>
      </c>
    </row>
    <row r="101" spans="1:11" s="35" customFormat="1" ht="12.75" customHeight="1">
      <c r="A101" s="34"/>
      <c r="B101" s="32"/>
      <c r="D101" s="33">
        <f>SUM(D97:D100)</f>
        <v>12</v>
      </c>
      <c r="E101" s="33">
        <f>SUM(E97:E100)</f>
        <v>14</v>
      </c>
      <c r="F101" s="33">
        <f>SUM(F97:F100)</f>
        <v>0</v>
      </c>
      <c r="G101" s="33">
        <f>SUM(G97:G100)</f>
        <v>17</v>
      </c>
      <c r="H101" s="33">
        <f>SUM(H97:H100)</f>
        <v>6</v>
      </c>
      <c r="I101" s="33">
        <f>SUM(I97:I100)</f>
        <v>0</v>
      </c>
      <c r="J101" s="33">
        <f>SUM(J97:J100)</f>
        <v>49</v>
      </c>
      <c r="K101" s="33" t="str">
        <f>CONCATENATE(CHAR(48+COUNTIF(K97:K100,"Gold medal")),"G, ",CHAR(48+COUNTIF(K97:K100,"Silver medal")),"S, ",CHAR(48+COUNTIF(K97:K100,"Bronze medal")),"B")</f>
        <v>0G, 1S, 2B</v>
      </c>
    </row>
    <row r="102" spans="1:11" ht="12.75" customHeight="1" thickBot="1">
      <c r="A102" s="36" t="s">
        <v>312</v>
      </c>
      <c r="B102" s="36"/>
      <c r="C102" s="36"/>
      <c r="D102" s="37"/>
      <c r="E102" s="37"/>
      <c r="F102" s="37"/>
      <c r="G102" s="37"/>
      <c r="H102" s="37"/>
      <c r="I102" s="37"/>
      <c r="J102" s="38"/>
      <c r="K102" s="37" t="str">
        <f t="shared" si="2"/>
        <v/>
      </c>
    </row>
    <row r="103" spans="1:11" ht="12.75" customHeight="1">
      <c r="A103" s="63">
        <v>74</v>
      </c>
      <c r="B103" s="64" t="s">
        <v>130</v>
      </c>
      <c r="C103" s="65" t="s">
        <v>131</v>
      </c>
      <c r="D103" s="66">
        <v>2</v>
      </c>
      <c r="E103" s="66">
        <v>2</v>
      </c>
      <c r="F103" s="66">
        <v>1</v>
      </c>
      <c r="G103" s="66">
        <v>5</v>
      </c>
      <c r="H103" s="66">
        <v>1</v>
      </c>
      <c r="I103" s="66">
        <v>0</v>
      </c>
      <c r="J103" s="67">
        <v>11</v>
      </c>
      <c r="K103" s="68" t="str">
        <f t="shared" si="2"/>
        <v>Bronze medal</v>
      </c>
    </row>
    <row r="104" spans="1:11" ht="12.75" customHeight="1">
      <c r="A104" s="69">
        <v>9</v>
      </c>
      <c r="B104" s="70" t="s">
        <v>132</v>
      </c>
      <c r="C104" s="71" t="s">
        <v>133</v>
      </c>
      <c r="D104" s="72">
        <v>7</v>
      </c>
      <c r="E104" s="72">
        <v>7</v>
      </c>
      <c r="F104" s="72">
        <v>2</v>
      </c>
      <c r="G104" s="72">
        <v>7</v>
      </c>
      <c r="H104" s="72">
        <v>6</v>
      </c>
      <c r="I104" s="72">
        <v>4</v>
      </c>
      <c r="J104" s="73">
        <v>33</v>
      </c>
      <c r="K104" s="74" t="str">
        <f t="shared" si="2"/>
        <v>Gold medal</v>
      </c>
    </row>
    <row r="105" spans="1:11" ht="12.75" customHeight="1">
      <c r="A105" s="69">
        <v>82</v>
      </c>
      <c r="B105" s="70" t="s">
        <v>134</v>
      </c>
      <c r="C105" s="71" t="s">
        <v>135</v>
      </c>
      <c r="D105" s="72">
        <v>0</v>
      </c>
      <c r="E105" s="72">
        <v>2</v>
      </c>
      <c r="F105" s="72">
        <v>0</v>
      </c>
      <c r="G105" s="72">
        <v>7</v>
      </c>
      <c r="H105" s="72">
        <v>1</v>
      </c>
      <c r="I105" s="72">
        <v>0</v>
      </c>
      <c r="J105" s="73">
        <v>10</v>
      </c>
      <c r="K105" s="74" t="str">
        <f t="shared" si="2"/>
        <v>H. mention</v>
      </c>
    </row>
    <row r="106" spans="1:11" ht="12.75" customHeight="1" thickBot="1">
      <c r="A106" s="75">
        <v>74</v>
      </c>
      <c r="B106" s="76" t="s">
        <v>136</v>
      </c>
      <c r="C106" s="77" t="s">
        <v>137</v>
      </c>
      <c r="D106" s="78">
        <v>4</v>
      </c>
      <c r="E106" s="78">
        <v>2</v>
      </c>
      <c r="F106" s="78">
        <v>2</v>
      </c>
      <c r="G106" s="78">
        <v>0</v>
      </c>
      <c r="H106" s="78">
        <v>3</v>
      </c>
      <c r="I106" s="78">
        <v>0</v>
      </c>
      <c r="J106" s="79">
        <v>11</v>
      </c>
      <c r="K106" s="80" t="str">
        <f t="shared" si="2"/>
        <v>Bronze medal</v>
      </c>
    </row>
    <row r="107" spans="1:11" s="35" customFormat="1" ht="12.75" customHeight="1">
      <c r="A107" s="40"/>
      <c r="B107" s="41"/>
      <c r="C107" s="42"/>
      <c r="D107" s="38">
        <f>SUM(D103:D106)</f>
        <v>13</v>
      </c>
      <c r="E107" s="38">
        <f>SUM(E103:E106)</f>
        <v>13</v>
      </c>
      <c r="F107" s="38">
        <f>SUM(F103:F106)</f>
        <v>5</v>
      </c>
      <c r="G107" s="38">
        <f>SUM(G103:G106)</f>
        <v>19</v>
      </c>
      <c r="H107" s="38">
        <f>SUM(H103:H106)</f>
        <v>11</v>
      </c>
      <c r="I107" s="38">
        <f>SUM(I103:I106)</f>
        <v>4</v>
      </c>
      <c r="J107" s="38">
        <f>SUM(J103:J106)</f>
        <v>65</v>
      </c>
      <c r="K107" s="38" t="str">
        <f>CONCATENATE(CHAR(48+COUNTIF(K103:K106,"Gold medal")),"G, ",CHAR(48+COUNTIF(K103:K106,"Silver medal")),"S, ",CHAR(48+COUNTIF(K103:K106,"Bronze medal")),"B")</f>
        <v>1G, 0S, 2B</v>
      </c>
    </row>
    <row r="108" spans="1:11" ht="12.75" customHeight="1" thickBot="1">
      <c r="A108" s="4" t="s">
        <v>313</v>
      </c>
      <c r="B108" s="4"/>
      <c r="C108" s="4"/>
      <c r="D108" s="1"/>
      <c r="E108" s="1"/>
      <c r="F108" s="1"/>
      <c r="G108" s="1"/>
      <c r="H108" s="1"/>
      <c r="I108" s="1"/>
      <c r="J108" s="33"/>
      <c r="K108" s="1" t="str">
        <f t="shared" si="2"/>
        <v/>
      </c>
    </row>
    <row r="109" spans="1:11" ht="12.75" customHeight="1">
      <c r="A109" s="43">
        <v>50</v>
      </c>
      <c r="B109" s="12" t="s">
        <v>138</v>
      </c>
      <c r="C109" s="44" t="s">
        <v>139</v>
      </c>
      <c r="D109" s="45">
        <v>7</v>
      </c>
      <c r="E109" s="45">
        <v>2</v>
      </c>
      <c r="F109" s="45">
        <v>1</v>
      </c>
      <c r="G109" s="45">
        <v>0</v>
      </c>
      <c r="H109" s="45">
        <v>1</v>
      </c>
      <c r="I109" s="45">
        <v>4</v>
      </c>
      <c r="J109" s="46">
        <v>15</v>
      </c>
      <c r="K109" s="47" t="str">
        <f t="shared" si="2"/>
        <v>Bronze medal</v>
      </c>
    </row>
    <row r="110" spans="1:11" ht="12.75" customHeight="1">
      <c r="A110" s="48">
        <v>105</v>
      </c>
      <c r="B110" s="7" t="s">
        <v>140</v>
      </c>
      <c r="C110" s="8" t="s">
        <v>141</v>
      </c>
      <c r="D110" s="49">
        <v>0</v>
      </c>
      <c r="E110" s="49">
        <v>3</v>
      </c>
      <c r="F110" s="49">
        <v>0</v>
      </c>
      <c r="G110" s="49">
        <v>0</v>
      </c>
      <c r="H110" s="49">
        <v>1</v>
      </c>
      <c r="I110" s="49">
        <v>0</v>
      </c>
      <c r="J110" s="50">
        <v>4</v>
      </c>
      <c r="K110" s="51" t="str">
        <f t="shared" si="2"/>
        <v/>
      </c>
    </row>
    <row r="111" spans="1:11" ht="12.75" customHeight="1">
      <c r="A111" s="48">
        <v>105</v>
      </c>
      <c r="B111" s="7" t="s">
        <v>142</v>
      </c>
      <c r="C111" s="8" t="s">
        <v>143</v>
      </c>
      <c r="D111" s="49">
        <v>0</v>
      </c>
      <c r="E111" s="49">
        <v>3</v>
      </c>
      <c r="F111" s="49">
        <v>0</v>
      </c>
      <c r="G111" s="49">
        <v>1</v>
      </c>
      <c r="H111" s="49">
        <v>0</v>
      </c>
      <c r="I111" s="49">
        <v>0</v>
      </c>
      <c r="J111" s="50">
        <v>4</v>
      </c>
      <c r="K111" s="51" t="str">
        <f t="shared" si="2"/>
        <v/>
      </c>
    </row>
    <row r="112" spans="1:11" ht="12.75" customHeight="1" thickBot="1">
      <c r="A112" s="52">
        <v>117</v>
      </c>
      <c r="B112" s="21" t="s">
        <v>144</v>
      </c>
      <c r="C112" s="53" t="s">
        <v>145</v>
      </c>
      <c r="D112" s="54">
        <v>0</v>
      </c>
      <c r="E112" s="54">
        <v>3</v>
      </c>
      <c r="F112" s="54">
        <v>0</v>
      </c>
      <c r="G112" s="54">
        <v>0</v>
      </c>
      <c r="H112" s="54">
        <v>0</v>
      </c>
      <c r="I112" s="54">
        <v>0</v>
      </c>
      <c r="J112" s="55">
        <v>3</v>
      </c>
      <c r="K112" s="56" t="str">
        <f t="shared" si="2"/>
        <v/>
      </c>
    </row>
    <row r="113" spans="1:11" s="35" customFormat="1" ht="12.75" customHeight="1">
      <c r="A113" s="34"/>
      <c r="B113" s="32"/>
      <c r="D113" s="33">
        <f>SUM(D109:D112)</f>
        <v>7</v>
      </c>
      <c r="E113" s="33">
        <f>SUM(E109:E112)</f>
        <v>11</v>
      </c>
      <c r="F113" s="33">
        <f>SUM(F109:F112)</f>
        <v>1</v>
      </c>
      <c r="G113" s="33">
        <f>SUM(G109:G112)</f>
        <v>1</v>
      </c>
      <c r="H113" s="33">
        <f>SUM(H109:H112)</f>
        <v>2</v>
      </c>
      <c r="I113" s="33">
        <f>SUM(I109:I112)</f>
        <v>4</v>
      </c>
      <c r="J113" s="33">
        <f>SUM(J109:J112)</f>
        <v>26</v>
      </c>
      <c r="K113" s="33" t="str">
        <f>CONCATENATE(CHAR(48+COUNTIF(K109:K112,"Gold medal")),"G, ",CHAR(48+COUNTIF(K109:K112,"Silver medal")),"S, ",CHAR(48+COUNTIF(K109:K112,"Bronze medal")),"B")</f>
        <v>0G, 0S, 1B</v>
      </c>
    </row>
    <row r="114" spans="1:11" ht="12.75" customHeight="1" thickBot="1">
      <c r="A114" s="4" t="s">
        <v>314</v>
      </c>
      <c r="B114" s="4"/>
      <c r="C114" s="4"/>
      <c r="D114" s="1"/>
      <c r="E114" s="1"/>
      <c r="F114" s="1"/>
      <c r="G114" s="1"/>
      <c r="H114" s="1"/>
      <c r="I114" s="1"/>
      <c r="J114" s="33"/>
      <c r="K114" s="1" t="str">
        <f t="shared" si="2"/>
        <v/>
      </c>
    </row>
    <row r="115" spans="1:11" ht="12.75" customHeight="1">
      <c r="A115" s="43">
        <v>130</v>
      </c>
      <c r="B115" s="12" t="s">
        <v>146</v>
      </c>
      <c r="C115" s="44" t="s">
        <v>147</v>
      </c>
      <c r="D115" s="45">
        <v>0</v>
      </c>
      <c r="E115" s="45">
        <v>0</v>
      </c>
      <c r="F115" s="45">
        <v>1</v>
      </c>
      <c r="G115" s="45">
        <v>0</v>
      </c>
      <c r="H115" s="45">
        <v>1</v>
      </c>
      <c r="I115" s="45">
        <v>0</v>
      </c>
      <c r="J115" s="46">
        <v>2</v>
      </c>
      <c r="K115" s="47" t="str">
        <f t="shared" si="2"/>
        <v/>
      </c>
    </row>
    <row r="116" spans="1:11" ht="12.75" customHeight="1" thickBot="1">
      <c r="A116" s="52">
        <v>139</v>
      </c>
      <c r="B116" s="21" t="s">
        <v>148</v>
      </c>
      <c r="C116" s="53" t="s">
        <v>149</v>
      </c>
      <c r="D116" s="54">
        <v>0</v>
      </c>
      <c r="E116" s="54">
        <v>0</v>
      </c>
      <c r="F116" s="54">
        <v>0</v>
      </c>
      <c r="G116" s="54">
        <v>1</v>
      </c>
      <c r="H116" s="54">
        <v>0</v>
      </c>
      <c r="I116" s="54">
        <v>0</v>
      </c>
      <c r="J116" s="55">
        <v>1</v>
      </c>
      <c r="K116" s="56" t="str">
        <f t="shared" si="2"/>
        <v/>
      </c>
    </row>
    <row r="117" spans="1:11" s="35" customFormat="1" ht="12.75" customHeight="1">
      <c r="A117" s="34"/>
      <c r="B117" s="32"/>
      <c r="D117" s="33">
        <f>SUM(D115:D116)</f>
        <v>0</v>
      </c>
      <c r="E117" s="33">
        <f t="shared" ref="E117" si="10">SUM(E115:E116)</f>
        <v>0</v>
      </c>
      <c r="F117" s="33">
        <f t="shared" ref="F117" si="11">SUM(F115:F116)</f>
        <v>1</v>
      </c>
      <c r="G117" s="33">
        <f t="shared" ref="G117" si="12">SUM(G115:G116)</f>
        <v>1</v>
      </c>
      <c r="H117" s="33">
        <f t="shared" ref="H117" si="13">SUM(H115:H116)</f>
        <v>1</v>
      </c>
      <c r="I117" s="33">
        <f t="shared" ref="I117" si="14">SUM(I115:I116)</f>
        <v>0</v>
      </c>
      <c r="J117" s="33">
        <f t="shared" ref="J117" si="15">SUM(J115:J116)</f>
        <v>3</v>
      </c>
      <c r="K117" s="33" t="str">
        <f>CONCATENATE(CHAR(48+COUNTIF(K115:K116,"Gold medal")),"G, ",CHAR(48+COUNTIF(K115:K116,"Silver medal")),"S, ",CHAR(48+COUNTIF(K115:K116,"Bronze medal")),"B")</f>
        <v>0G, 0S, 0B</v>
      </c>
    </row>
    <row r="118" spans="1:11" ht="12.75" customHeight="1" thickBot="1">
      <c r="A118" s="4" t="s">
        <v>315</v>
      </c>
      <c r="B118" s="4"/>
      <c r="C118" s="4"/>
      <c r="D118" s="1"/>
      <c r="E118" s="1"/>
      <c r="F118" s="1"/>
      <c r="G118" s="1"/>
      <c r="H118" s="1"/>
      <c r="I118" s="1"/>
      <c r="J118" s="33"/>
      <c r="K118" s="1" t="str">
        <f t="shared" si="2"/>
        <v/>
      </c>
    </row>
    <row r="119" spans="1:11" ht="12.75" customHeight="1">
      <c r="A119" s="43">
        <v>130</v>
      </c>
      <c r="B119" s="12" t="s">
        <v>150</v>
      </c>
      <c r="C119" s="44" t="s">
        <v>151</v>
      </c>
      <c r="D119" s="45">
        <v>0</v>
      </c>
      <c r="E119" s="45">
        <v>1</v>
      </c>
      <c r="F119" s="45">
        <v>0</v>
      </c>
      <c r="G119" s="45">
        <v>0</v>
      </c>
      <c r="H119" s="45">
        <v>1</v>
      </c>
      <c r="I119" s="45">
        <v>0</v>
      </c>
      <c r="J119" s="46">
        <v>2</v>
      </c>
      <c r="K119" s="47" t="str">
        <f t="shared" si="2"/>
        <v/>
      </c>
    </row>
    <row r="120" spans="1:11" ht="12.75" customHeight="1">
      <c r="A120" s="48">
        <v>130</v>
      </c>
      <c r="B120" s="7" t="s">
        <v>152</v>
      </c>
      <c r="C120" s="8" t="s">
        <v>153</v>
      </c>
      <c r="D120" s="49">
        <v>1</v>
      </c>
      <c r="E120" s="49">
        <v>0</v>
      </c>
      <c r="F120" s="49">
        <v>0</v>
      </c>
      <c r="G120" s="49">
        <v>0</v>
      </c>
      <c r="H120" s="49">
        <v>1</v>
      </c>
      <c r="I120" s="49">
        <v>0</v>
      </c>
      <c r="J120" s="50">
        <v>2</v>
      </c>
      <c r="K120" s="51" t="str">
        <f t="shared" si="2"/>
        <v/>
      </c>
    </row>
    <row r="121" spans="1:11" ht="12.75" customHeight="1">
      <c r="A121" s="48">
        <v>130</v>
      </c>
      <c r="B121" s="7" t="s">
        <v>154</v>
      </c>
      <c r="C121" s="8" t="s">
        <v>155</v>
      </c>
      <c r="D121" s="49">
        <v>0</v>
      </c>
      <c r="E121" s="49">
        <v>1</v>
      </c>
      <c r="F121" s="49">
        <v>0</v>
      </c>
      <c r="G121" s="49">
        <v>0</v>
      </c>
      <c r="H121" s="49">
        <v>1</v>
      </c>
      <c r="I121" s="49">
        <v>0</v>
      </c>
      <c r="J121" s="50">
        <v>2</v>
      </c>
      <c r="K121" s="51" t="str">
        <f t="shared" si="2"/>
        <v/>
      </c>
    </row>
    <row r="122" spans="1:11" ht="12.75" customHeight="1" thickBot="1">
      <c r="A122" s="52">
        <v>142</v>
      </c>
      <c r="B122" s="21" t="s">
        <v>156</v>
      </c>
      <c r="C122" s="53" t="s">
        <v>157</v>
      </c>
      <c r="D122" s="54">
        <v>0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5">
        <v>0</v>
      </c>
      <c r="K122" s="56" t="str">
        <f t="shared" si="2"/>
        <v/>
      </c>
    </row>
    <row r="123" spans="1:11" s="35" customFormat="1" ht="12.75" customHeight="1">
      <c r="A123" s="34"/>
      <c r="B123" s="32"/>
      <c r="D123" s="33">
        <f>SUM(D119:D122)</f>
        <v>1</v>
      </c>
      <c r="E123" s="33">
        <f>SUM(E119:E122)</f>
        <v>2</v>
      </c>
      <c r="F123" s="33">
        <f>SUM(F119:F122)</f>
        <v>0</v>
      </c>
      <c r="G123" s="33">
        <f>SUM(G119:G122)</f>
        <v>0</v>
      </c>
      <c r="H123" s="33">
        <f>SUM(H119:H122)</f>
        <v>3</v>
      </c>
      <c r="I123" s="33">
        <f>SUM(I119:I122)</f>
        <v>0</v>
      </c>
      <c r="J123" s="33">
        <f>SUM(J119:J122)</f>
        <v>6</v>
      </c>
      <c r="K123" s="33" t="str">
        <f>CONCATENATE(CHAR(48+COUNTIF(K119:K122,"Gold medal")),"G, ",CHAR(48+COUNTIF(K119:K122,"Silver medal")),"S, ",CHAR(48+COUNTIF(K119:K122,"Bronze medal")),"B")</f>
        <v>0G, 0S, 0B</v>
      </c>
    </row>
    <row r="124" spans="1:11" ht="12.75" customHeight="1" thickBot="1">
      <c r="A124" s="4" t="s">
        <v>316</v>
      </c>
      <c r="B124" s="4"/>
      <c r="C124" s="4"/>
      <c r="D124" s="1"/>
      <c r="E124" s="1"/>
      <c r="F124" s="1"/>
      <c r="G124" s="1"/>
      <c r="H124" s="1"/>
      <c r="I124" s="1"/>
      <c r="J124" s="33"/>
      <c r="K124" s="1" t="str">
        <f t="shared" si="2"/>
        <v/>
      </c>
    </row>
    <row r="125" spans="1:11" ht="12.75" customHeight="1">
      <c r="A125" s="43">
        <v>100</v>
      </c>
      <c r="B125" s="12" t="s">
        <v>158</v>
      </c>
      <c r="C125" s="44" t="s">
        <v>159</v>
      </c>
      <c r="D125" s="45">
        <v>0</v>
      </c>
      <c r="E125" s="45">
        <v>2</v>
      </c>
      <c r="F125" s="45">
        <v>0</v>
      </c>
      <c r="G125" s="45">
        <v>3</v>
      </c>
      <c r="H125" s="45">
        <v>0</v>
      </c>
      <c r="I125" s="45">
        <v>0</v>
      </c>
      <c r="J125" s="46">
        <v>5</v>
      </c>
      <c r="K125" s="47" t="str">
        <f t="shared" si="2"/>
        <v/>
      </c>
    </row>
    <row r="126" spans="1:11" ht="12.75" customHeight="1">
      <c r="A126" s="48">
        <v>33</v>
      </c>
      <c r="B126" s="7" t="s">
        <v>160</v>
      </c>
      <c r="C126" s="8" t="s">
        <v>161</v>
      </c>
      <c r="D126" s="49">
        <v>0</v>
      </c>
      <c r="E126" s="49">
        <v>4</v>
      </c>
      <c r="F126" s="49">
        <v>0</v>
      </c>
      <c r="G126" s="49">
        <v>7</v>
      </c>
      <c r="H126" s="49">
        <v>7</v>
      </c>
      <c r="I126" s="49">
        <v>0</v>
      </c>
      <c r="J126" s="50">
        <v>18</v>
      </c>
      <c r="K126" s="51" t="str">
        <f t="shared" si="2"/>
        <v>Silver medal</v>
      </c>
    </row>
    <row r="127" spans="1:11" ht="12.75" customHeight="1">
      <c r="A127" s="48">
        <v>74</v>
      </c>
      <c r="B127" s="7" t="s">
        <v>162</v>
      </c>
      <c r="C127" s="8" t="s">
        <v>163</v>
      </c>
      <c r="D127" s="49">
        <v>5</v>
      </c>
      <c r="E127" s="49">
        <v>2</v>
      </c>
      <c r="F127" s="49">
        <v>0</v>
      </c>
      <c r="G127" s="49">
        <v>4</v>
      </c>
      <c r="H127" s="49">
        <v>0</v>
      </c>
      <c r="I127" s="49">
        <v>0</v>
      </c>
      <c r="J127" s="50">
        <v>11</v>
      </c>
      <c r="K127" s="51" t="str">
        <f t="shared" si="2"/>
        <v>Bronze medal</v>
      </c>
    </row>
    <row r="128" spans="1:11" ht="12.75" customHeight="1" thickBot="1">
      <c r="A128" s="52">
        <v>130</v>
      </c>
      <c r="B128" s="21" t="s">
        <v>164</v>
      </c>
      <c r="C128" s="53" t="s">
        <v>165</v>
      </c>
      <c r="D128" s="54">
        <v>0</v>
      </c>
      <c r="E128" s="54">
        <v>0</v>
      </c>
      <c r="F128" s="54">
        <v>2</v>
      </c>
      <c r="G128" s="54">
        <v>0</v>
      </c>
      <c r="H128" s="54">
        <v>0</v>
      </c>
      <c r="I128" s="54">
        <v>0</v>
      </c>
      <c r="J128" s="55">
        <v>2</v>
      </c>
      <c r="K128" s="56" t="str">
        <f t="shared" si="2"/>
        <v/>
      </c>
    </row>
    <row r="129" spans="1:11" s="35" customFormat="1" ht="12.75" customHeight="1">
      <c r="A129" s="34"/>
      <c r="B129" s="32"/>
      <c r="D129" s="33">
        <f>SUM(D125:D128)</f>
        <v>5</v>
      </c>
      <c r="E129" s="33">
        <f>SUM(E125:E128)</f>
        <v>8</v>
      </c>
      <c r="F129" s="33">
        <f>SUM(F125:F128)</f>
        <v>2</v>
      </c>
      <c r="G129" s="33">
        <f>SUM(G125:G128)</f>
        <v>14</v>
      </c>
      <c r="H129" s="33">
        <f>SUM(H125:H128)</f>
        <v>7</v>
      </c>
      <c r="I129" s="33">
        <f>SUM(I125:I128)</f>
        <v>0</v>
      </c>
      <c r="J129" s="33">
        <f>SUM(J125:J128)</f>
        <v>36</v>
      </c>
      <c r="K129" s="33" t="str">
        <f>CONCATENATE(CHAR(48+COUNTIF(K125:K128,"Gold medal")),"G, ",CHAR(48+COUNTIF(K125:K128,"Silver medal")),"S, ",CHAR(48+COUNTIF(K125:K128,"Bronze medal")),"B")</f>
        <v>0G, 1S, 1B</v>
      </c>
    </row>
    <row r="130" spans="1:11" ht="12.75" customHeight="1" thickBot="1">
      <c r="A130" s="36" t="s">
        <v>317</v>
      </c>
      <c r="B130" s="36"/>
      <c r="C130" s="36"/>
      <c r="D130" s="37"/>
      <c r="E130" s="37"/>
      <c r="F130" s="37"/>
      <c r="G130" s="37"/>
      <c r="H130" s="37"/>
      <c r="I130" s="37"/>
      <c r="J130" s="38"/>
      <c r="K130" s="37" t="str">
        <f t="shared" si="2"/>
        <v/>
      </c>
    </row>
    <row r="131" spans="1:11" ht="12.75" customHeight="1">
      <c r="A131" s="63">
        <v>10</v>
      </c>
      <c r="B131" s="64" t="s">
        <v>166</v>
      </c>
      <c r="C131" s="65" t="s">
        <v>167</v>
      </c>
      <c r="D131" s="66">
        <v>7</v>
      </c>
      <c r="E131" s="66">
        <v>7</v>
      </c>
      <c r="F131" s="66">
        <v>2</v>
      </c>
      <c r="G131" s="66">
        <v>7</v>
      </c>
      <c r="H131" s="66">
        <v>7</v>
      </c>
      <c r="I131" s="66">
        <v>2</v>
      </c>
      <c r="J131" s="67">
        <v>32</v>
      </c>
      <c r="K131" s="68" t="str">
        <f t="shared" ref="K131:K194" si="16">IF(J131&gt;=27,"Gold medal",IF(J131&gt;=17,"Silver medal",IF(J131&gt;=11,"Bronze medal",IF((D131-7)*(E131-7)*(F131-7)*(G131-7)*(H131-7)*(I131-7)=0,"H. mention",""))))</f>
        <v>Gold medal</v>
      </c>
    </row>
    <row r="132" spans="1:11" ht="12.75" customHeight="1">
      <c r="A132" s="69">
        <v>37</v>
      </c>
      <c r="B132" s="70" t="s">
        <v>168</v>
      </c>
      <c r="C132" s="71" t="s">
        <v>169</v>
      </c>
      <c r="D132" s="72">
        <v>3</v>
      </c>
      <c r="E132" s="72">
        <v>3</v>
      </c>
      <c r="F132" s="72">
        <v>1</v>
      </c>
      <c r="G132" s="72">
        <v>7</v>
      </c>
      <c r="H132" s="72">
        <v>3</v>
      </c>
      <c r="I132" s="72">
        <v>0</v>
      </c>
      <c r="J132" s="73">
        <v>17</v>
      </c>
      <c r="K132" s="74" t="str">
        <f t="shared" si="16"/>
        <v>Silver medal</v>
      </c>
    </row>
    <row r="133" spans="1:11" ht="12.75" customHeight="1">
      <c r="A133" s="69">
        <v>92</v>
      </c>
      <c r="B133" s="70" t="s">
        <v>170</v>
      </c>
      <c r="C133" s="71" t="s">
        <v>171</v>
      </c>
      <c r="D133" s="72">
        <v>0</v>
      </c>
      <c r="E133" s="72">
        <v>2</v>
      </c>
      <c r="F133" s="72">
        <v>0</v>
      </c>
      <c r="G133" s="72">
        <v>4</v>
      </c>
      <c r="H133" s="72">
        <v>1</v>
      </c>
      <c r="I133" s="72">
        <v>0</v>
      </c>
      <c r="J133" s="73">
        <v>7</v>
      </c>
      <c r="K133" s="74" t="str">
        <f t="shared" si="16"/>
        <v/>
      </c>
    </row>
    <row r="134" spans="1:11" ht="12.75" customHeight="1" thickBot="1">
      <c r="A134" s="75">
        <v>92</v>
      </c>
      <c r="B134" s="76" t="s">
        <v>172</v>
      </c>
      <c r="C134" s="77" t="s">
        <v>173</v>
      </c>
      <c r="D134" s="78">
        <v>0</v>
      </c>
      <c r="E134" s="78">
        <v>1</v>
      </c>
      <c r="F134" s="78">
        <v>1</v>
      </c>
      <c r="G134" s="78">
        <v>3</v>
      </c>
      <c r="H134" s="78">
        <v>2</v>
      </c>
      <c r="I134" s="78">
        <v>0</v>
      </c>
      <c r="J134" s="79">
        <v>7</v>
      </c>
      <c r="K134" s="80" t="str">
        <f t="shared" si="16"/>
        <v/>
      </c>
    </row>
    <row r="135" spans="1:11" s="35" customFormat="1" ht="12.75" customHeight="1">
      <c r="A135" s="40"/>
      <c r="B135" s="41"/>
      <c r="C135" s="42"/>
      <c r="D135" s="38">
        <f>SUM(D131:D134)</f>
        <v>10</v>
      </c>
      <c r="E135" s="38">
        <f>SUM(E131:E134)</f>
        <v>13</v>
      </c>
      <c r="F135" s="38">
        <f>SUM(F131:F134)</f>
        <v>4</v>
      </c>
      <c r="G135" s="38">
        <f>SUM(G131:G134)</f>
        <v>21</v>
      </c>
      <c r="H135" s="38">
        <f>SUM(H131:H134)</f>
        <v>13</v>
      </c>
      <c r="I135" s="38">
        <f>SUM(I131:I134)</f>
        <v>2</v>
      </c>
      <c r="J135" s="38">
        <f>SUM(J131:J134)</f>
        <v>63</v>
      </c>
      <c r="K135" s="38" t="str">
        <f>CONCATENATE(CHAR(48+COUNTIF(K131:K134,"Gold medal")),"G, ",CHAR(48+COUNTIF(K131:K134,"Silver medal")),"S, ",CHAR(48+COUNTIF(K131:K134,"Bronze medal")),"B")</f>
        <v>1G, 1S, 0B</v>
      </c>
    </row>
    <row r="136" spans="1:11" ht="12.75" customHeight="1" thickBot="1">
      <c r="A136" s="4" t="s">
        <v>318</v>
      </c>
      <c r="B136" s="4"/>
      <c r="C136" s="4"/>
      <c r="D136" s="1"/>
      <c r="E136" s="1"/>
      <c r="F136" s="1"/>
      <c r="G136" s="1"/>
      <c r="H136" s="1"/>
      <c r="I136" s="1"/>
      <c r="J136" s="33"/>
      <c r="K136" s="1" t="str">
        <f t="shared" si="16"/>
        <v/>
      </c>
    </row>
    <row r="137" spans="1:11" ht="12.75" customHeight="1">
      <c r="A137" s="43">
        <v>105</v>
      </c>
      <c r="B137" s="12" t="s">
        <v>174</v>
      </c>
      <c r="C137" s="44" t="s">
        <v>175</v>
      </c>
      <c r="D137" s="45">
        <v>0</v>
      </c>
      <c r="E137" s="45">
        <v>3</v>
      </c>
      <c r="F137" s="45">
        <v>0</v>
      </c>
      <c r="G137" s="45">
        <v>1</v>
      </c>
      <c r="H137" s="45">
        <v>0</v>
      </c>
      <c r="I137" s="45">
        <v>0</v>
      </c>
      <c r="J137" s="46">
        <v>4</v>
      </c>
      <c r="K137" s="47" t="str">
        <f t="shared" si="16"/>
        <v/>
      </c>
    </row>
    <row r="138" spans="1:11" ht="12.75" customHeight="1">
      <c r="A138" s="48">
        <v>105</v>
      </c>
      <c r="B138" s="7" t="s">
        <v>176</v>
      </c>
      <c r="C138" s="8" t="s">
        <v>177</v>
      </c>
      <c r="D138" s="49">
        <v>2</v>
      </c>
      <c r="E138" s="49">
        <v>1</v>
      </c>
      <c r="F138" s="49">
        <v>0</v>
      </c>
      <c r="G138" s="49">
        <v>0</v>
      </c>
      <c r="H138" s="49">
        <v>1</v>
      </c>
      <c r="I138" s="49">
        <v>0</v>
      </c>
      <c r="J138" s="50">
        <v>4</v>
      </c>
      <c r="K138" s="51" t="str">
        <f t="shared" si="16"/>
        <v/>
      </c>
    </row>
    <row r="139" spans="1:11" ht="12.75" customHeight="1">
      <c r="A139" s="48">
        <v>82</v>
      </c>
      <c r="B139" s="7" t="s">
        <v>178</v>
      </c>
      <c r="C139" s="8" t="s">
        <v>179</v>
      </c>
      <c r="D139" s="49">
        <v>1</v>
      </c>
      <c r="E139" s="49">
        <v>4</v>
      </c>
      <c r="F139" s="49">
        <v>1</v>
      </c>
      <c r="G139" s="49">
        <v>2</v>
      </c>
      <c r="H139" s="49">
        <v>2</v>
      </c>
      <c r="I139" s="49">
        <v>0</v>
      </c>
      <c r="J139" s="50">
        <v>10</v>
      </c>
      <c r="K139" s="51" t="str">
        <f t="shared" si="16"/>
        <v/>
      </c>
    </row>
    <row r="140" spans="1:11" ht="12.75" customHeight="1" thickBot="1">
      <c r="A140" s="52">
        <v>105</v>
      </c>
      <c r="B140" s="21" t="s">
        <v>180</v>
      </c>
      <c r="C140" s="53" t="s">
        <v>181</v>
      </c>
      <c r="D140" s="54">
        <v>0</v>
      </c>
      <c r="E140" s="54">
        <v>2</v>
      </c>
      <c r="F140" s="54">
        <v>0</v>
      </c>
      <c r="G140" s="54">
        <v>0</v>
      </c>
      <c r="H140" s="54">
        <v>2</v>
      </c>
      <c r="I140" s="54">
        <v>0</v>
      </c>
      <c r="J140" s="55">
        <v>4</v>
      </c>
      <c r="K140" s="56" t="str">
        <f t="shared" si="16"/>
        <v/>
      </c>
    </row>
    <row r="141" spans="1:11" s="35" customFormat="1" ht="12.75" customHeight="1">
      <c r="A141" s="34"/>
      <c r="B141" s="32"/>
      <c r="D141" s="33">
        <f>SUM(D137:D140)</f>
        <v>3</v>
      </c>
      <c r="E141" s="33">
        <f>SUM(E137:E140)</f>
        <v>10</v>
      </c>
      <c r="F141" s="33">
        <f>SUM(F137:F140)</f>
        <v>1</v>
      </c>
      <c r="G141" s="33">
        <f>SUM(G137:G140)</f>
        <v>3</v>
      </c>
      <c r="H141" s="33">
        <f>SUM(H137:H140)</f>
        <v>5</v>
      </c>
      <c r="I141" s="33">
        <f>SUM(I137:I140)</f>
        <v>0</v>
      </c>
      <c r="J141" s="33">
        <f>SUM(J137:J140)</f>
        <v>22</v>
      </c>
      <c r="K141" s="33" t="str">
        <f>CONCATENATE(CHAR(48+COUNTIF(K137:K140,"Gold medal")),"G, ",CHAR(48+COUNTIF(K137:K140,"Silver medal")),"S, ",CHAR(48+COUNTIF(K137:K140,"Bronze medal")),"B")</f>
        <v>0G, 0S, 0B</v>
      </c>
    </row>
    <row r="142" spans="1:11" ht="12.75" customHeight="1" thickBot="1">
      <c r="A142" s="4" t="s">
        <v>319</v>
      </c>
      <c r="B142" s="4"/>
      <c r="C142" s="4"/>
      <c r="D142" s="1"/>
      <c r="E142" s="1"/>
      <c r="F142" s="1"/>
      <c r="G142" s="1"/>
      <c r="H142" s="1"/>
      <c r="I142" s="1"/>
      <c r="J142" s="33"/>
      <c r="K142" s="1" t="str">
        <f t="shared" si="16"/>
        <v/>
      </c>
    </row>
    <row r="143" spans="1:11" ht="12.75" customHeight="1">
      <c r="A143" s="43">
        <v>50</v>
      </c>
      <c r="B143" s="12" t="s">
        <v>182</v>
      </c>
      <c r="C143" s="44" t="s">
        <v>183</v>
      </c>
      <c r="D143" s="45">
        <v>7</v>
      </c>
      <c r="E143" s="45">
        <v>3</v>
      </c>
      <c r="F143" s="45">
        <v>1</v>
      </c>
      <c r="G143" s="45">
        <v>3</v>
      </c>
      <c r="H143" s="45">
        <v>1</v>
      </c>
      <c r="I143" s="45">
        <v>0</v>
      </c>
      <c r="J143" s="46">
        <v>15</v>
      </c>
      <c r="K143" s="47" t="str">
        <f t="shared" si="16"/>
        <v>Bronze medal</v>
      </c>
    </row>
    <row r="144" spans="1:11" ht="12.75" customHeight="1">
      <c r="A144" s="48">
        <v>105</v>
      </c>
      <c r="B144" s="7" t="s">
        <v>184</v>
      </c>
      <c r="C144" s="8" t="s">
        <v>185</v>
      </c>
      <c r="D144" s="49">
        <v>0</v>
      </c>
      <c r="E144" s="49">
        <v>2</v>
      </c>
      <c r="F144" s="49">
        <v>0</v>
      </c>
      <c r="G144" s="49">
        <v>0</v>
      </c>
      <c r="H144" s="49">
        <v>1</v>
      </c>
      <c r="I144" s="49">
        <v>1</v>
      </c>
      <c r="J144" s="50">
        <v>4</v>
      </c>
      <c r="K144" s="51" t="str">
        <f t="shared" si="16"/>
        <v/>
      </c>
    </row>
    <row r="145" spans="1:11" ht="12.75" customHeight="1">
      <c r="A145" s="48">
        <v>74</v>
      </c>
      <c r="B145" s="7" t="s">
        <v>186</v>
      </c>
      <c r="C145" s="8" t="s">
        <v>187</v>
      </c>
      <c r="D145" s="49">
        <v>7</v>
      </c>
      <c r="E145" s="49">
        <v>1</v>
      </c>
      <c r="F145" s="49">
        <v>0</v>
      </c>
      <c r="G145" s="49">
        <v>0</v>
      </c>
      <c r="H145" s="49">
        <v>3</v>
      </c>
      <c r="I145" s="49">
        <v>0</v>
      </c>
      <c r="J145" s="50">
        <v>11</v>
      </c>
      <c r="K145" s="51" t="str">
        <f t="shared" si="16"/>
        <v>Bronze medal</v>
      </c>
    </row>
    <row r="146" spans="1:11" ht="12.75" customHeight="1" thickBot="1">
      <c r="A146" s="52">
        <v>26</v>
      </c>
      <c r="B146" s="21" t="s">
        <v>188</v>
      </c>
      <c r="C146" s="53" t="s">
        <v>189</v>
      </c>
      <c r="D146" s="54">
        <v>7</v>
      </c>
      <c r="E146" s="54">
        <v>3</v>
      </c>
      <c r="F146" s="54">
        <v>0</v>
      </c>
      <c r="G146" s="54">
        <v>7</v>
      </c>
      <c r="H146" s="54">
        <v>4</v>
      </c>
      <c r="I146" s="54">
        <v>0</v>
      </c>
      <c r="J146" s="55">
        <v>21</v>
      </c>
      <c r="K146" s="56" t="str">
        <f t="shared" si="16"/>
        <v>Silver medal</v>
      </c>
    </row>
    <row r="147" spans="1:11" s="35" customFormat="1" ht="12.75" customHeight="1">
      <c r="A147" s="34"/>
      <c r="B147" s="32"/>
      <c r="D147" s="33">
        <f>SUM(D143:D146)</f>
        <v>21</v>
      </c>
      <c r="E147" s="33">
        <f>SUM(E143:E146)</f>
        <v>9</v>
      </c>
      <c r="F147" s="33">
        <f>SUM(F143:F146)</f>
        <v>1</v>
      </c>
      <c r="G147" s="33">
        <f>SUM(G143:G146)</f>
        <v>10</v>
      </c>
      <c r="H147" s="33">
        <f>SUM(H143:H146)</f>
        <v>9</v>
      </c>
      <c r="I147" s="33">
        <f>SUM(I143:I146)</f>
        <v>1</v>
      </c>
      <c r="J147" s="33">
        <f>SUM(J143:J146)</f>
        <v>51</v>
      </c>
      <c r="K147" s="33" t="str">
        <f>CONCATENATE(CHAR(48+COUNTIF(K143:K146,"Gold medal")),"G, ",CHAR(48+COUNTIF(K143:K146,"Silver medal")),"S, ",CHAR(48+COUNTIF(K143:K146,"Bronze medal")),"B")</f>
        <v>0G, 1S, 2B</v>
      </c>
    </row>
    <row r="148" spans="1:11" ht="12.75" customHeight="1" thickBot="1">
      <c r="A148" s="4" t="s">
        <v>320</v>
      </c>
      <c r="B148" s="4"/>
      <c r="C148" s="4"/>
      <c r="D148" s="1"/>
      <c r="E148" s="1"/>
      <c r="F148" s="1"/>
      <c r="G148" s="1"/>
      <c r="H148" s="1"/>
      <c r="I148" s="1"/>
      <c r="J148" s="33"/>
      <c r="K148" s="1" t="str">
        <f t="shared" si="16"/>
        <v/>
      </c>
    </row>
    <row r="149" spans="1:11" ht="12.75" customHeight="1">
      <c r="A149" s="43">
        <v>63</v>
      </c>
      <c r="B149" s="12" t="s">
        <v>190</v>
      </c>
      <c r="C149" s="44" t="s">
        <v>191</v>
      </c>
      <c r="D149" s="45">
        <v>7</v>
      </c>
      <c r="E149" s="45">
        <v>3</v>
      </c>
      <c r="F149" s="45">
        <v>1</v>
      </c>
      <c r="G149" s="45">
        <v>1</v>
      </c>
      <c r="H149" s="45">
        <v>1</v>
      </c>
      <c r="I149" s="45">
        <v>0</v>
      </c>
      <c r="J149" s="46">
        <v>13</v>
      </c>
      <c r="K149" s="47" t="str">
        <f t="shared" si="16"/>
        <v>Bronze medal</v>
      </c>
    </row>
    <row r="150" spans="1:11" ht="12.75" customHeight="1">
      <c r="A150" s="48">
        <v>105</v>
      </c>
      <c r="B150" s="7" t="s">
        <v>192</v>
      </c>
      <c r="C150" s="8" t="s">
        <v>193</v>
      </c>
      <c r="D150" s="49">
        <v>1</v>
      </c>
      <c r="E150" s="49">
        <v>0</v>
      </c>
      <c r="F150" s="49">
        <v>0</v>
      </c>
      <c r="G150" s="49">
        <v>0</v>
      </c>
      <c r="H150" s="49">
        <v>3</v>
      </c>
      <c r="I150" s="49">
        <v>0</v>
      </c>
      <c r="J150" s="50">
        <v>4</v>
      </c>
      <c r="K150" s="51" t="str">
        <f t="shared" si="16"/>
        <v/>
      </c>
    </row>
    <row r="151" spans="1:11" ht="12.75" customHeight="1">
      <c r="A151" s="48">
        <v>56</v>
      </c>
      <c r="B151" s="7" t="s">
        <v>194</v>
      </c>
      <c r="C151" s="8" t="s">
        <v>195</v>
      </c>
      <c r="D151" s="49">
        <v>7</v>
      </c>
      <c r="E151" s="49">
        <v>1</v>
      </c>
      <c r="F151" s="49">
        <v>1</v>
      </c>
      <c r="G151" s="49">
        <v>0</v>
      </c>
      <c r="H151" s="49">
        <v>5</v>
      </c>
      <c r="I151" s="49">
        <v>0</v>
      </c>
      <c r="J151" s="50">
        <v>14</v>
      </c>
      <c r="K151" s="51" t="str">
        <f t="shared" si="16"/>
        <v>Bronze medal</v>
      </c>
    </row>
    <row r="152" spans="1:11" ht="12.75" customHeight="1" thickBot="1">
      <c r="A152" s="52">
        <v>142</v>
      </c>
      <c r="B152" s="21" t="s">
        <v>196</v>
      </c>
      <c r="C152" s="53" t="s">
        <v>197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5">
        <v>0</v>
      </c>
      <c r="K152" s="56" t="str">
        <f t="shared" si="16"/>
        <v/>
      </c>
    </row>
    <row r="153" spans="1:11" s="35" customFormat="1" ht="12.75" customHeight="1">
      <c r="A153" s="34"/>
      <c r="B153" s="32"/>
      <c r="D153" s="33">
        <f>SUM(D149:D152)</f>
        <v>15</v>
      </c>
      <c r="E153" s="33">
        <f>SUM(E149:E152)</f>
        <v>4</v>
      </c>
      <c r="F153" s="33">
        <f>SUM(F149:F152)</f>
        <v>2</v>
      </c>
      <c r="G153" s="33">
        <f>SUM(G149:G152)</f>
        <v>1</v>
      </c>
      <c r="H153" s="33">
        <f>SUM(H149:H152)</f>
        <v>9</v>
      </c>
      <c r="I153" s="33">
        <f>SUM(I149:I152)</f>
        <v>0</v>
      </c>
      <c r="J153" s="33">
        <f>SUM(J149:J152)</f>
        <v>31</v>
      </c>
      <c r="K153" s="33" t="str">
        <f>CONCATENATE(CHAR(48+COUNTIF(K149:K152,"Gold medal")),"G, ",CHAR(48+COUNTIF(K149:K152,"Silver medal")),"S, ",CHAR(48+COUNTIF(K149:K152,"Bronze medal")),"B")</f>
        <v>0G, 0S, 2B</v>
      </c>
    </row>
    <row r="154" spans="1:11" ht="12.75" customHeight="1" thickBot="1">
      <c r="A154" s="4" t="s">
        <v>321</v>
      </c>
      <c r="B154" s="4"/>
      <c r="C154" s="4"/>
      <c r="D154" s="1"/>
      <c r="E154" s="1"/>
      <c r="F154" s="1"/>
      <c r="G154" s="1"/>
      <c r="H154" s="1"/>
      <c r="I154" s="1"/>
      <c r="J154" s="33"/>
      <c r="K154" s="1" t="str">
        <f t="shared" si="16"/>
        <v/>
      </c>
    </row>
    <row r="155" spans="1:11" ht="12.75" customHeight="1">
      <c r="A155" s="43">
        <v>33</v>
      </c>
      <c r="B155" s="12" t="s">
        <v>198</v>
      </c>
      <c r="C155" s="44" t="s">
        <v>199</v>
      </c>
      <c r="D155" s="45">
        <v>0</v>
      </c>
      <c r="E155" s="45">
        <v>2</v>
      </c>
      <c r="F155" s="45">
        <v>0</v>
      </c>
      <c r="G155" s="45">
        <v>7</v>
      </c>
      <c r="H155" s="45">
        <v>6</v>
      </c>
      <c r="I155" s="45">
        <v>3</v>
      </c>
      <c r="J155" s="46">
        <v>18</v>
      </c>
      <c r="K155" s="47" t="str">
        <f t="shared" si="16"/>
        <v>Silver medal</v>
      </c>
    </row>
    <row r="156" spans="1:11" ht="12.75" customHeight="1">
      <c r="A156" s="48">
        <v>28</v>
      </c>
      <c r="B156" s="7" t="s">
        <v>200</v>
      </c>
      <c r="C156" s="8" t="s">
        <v>201</v>
      </c>
      <c r="D156" s="49">
        <v>1</v>
      </c>
      <c r="E156" s="49">
        <v>3</v>
      </c>
      <c r="F156" s="49">
        <v>2</v>
      </c>
      <c r="G156" s="49">
        <v>7</v>
      </c>
      <c r="H156" s="49">
        <v>7</v>
      </c>
      <c r="I156" s="49">
        <v>0</v>
      </c>
      <c r="J156" s="50">
        <v>20</v>
      </c>
      <c r="K156" s="51" t="str">
        <f t="shared" si="16"/>
        <v>Silver medal</v>
      </c>
    </row>
    <row r="157" spans="1:11" ht="12.75" customHeight="1">
      <c r="A157" s="48">
        <v>30</v>
      </c>
      <c r="B157" s="7" t="s">
        <v>202</v>
      </c>
      <c r="C157" s="8" t="s">
        <v>203</v>
      </c>
      <c r="D157" s="49">
        <v>4</v>
      </c>
      <c r="E157" s="49">
        <v>7</v>
      </c>
      <c r="F157" s="49">
        <v>0</v>
      </c>
      <c r="G157" s="49">
        <v>1</v>
      </c>
      <c r="H157" s="49">
        <v>4</v>
      </c>
      <c r="I157" s="49">
        <v>3</v>
      </c>
      <c r="J157" s="50">
        <v>19</v>
      </c>
      <c r="K157" s="51" t="str">
        <f t="shared" si="16"/>
        <v>Silver medal</v>
      </c>
    </row>
    <row r="158" spans="1:11" ht="12.75" customHeight="1" thickBot="1">
      <c r="A158" s="52">
        <v>37</v>
      </c>
      <c r="B158" s="21" t="s">
        <v>204</v>
      </c>
      <c r="C158" s="53" t="s">
        <v>205</v>
      </c>
      <c r="D158" s="54">
        <v>0</v>
      </c>
      <c r="E158" s="54">
        <v>3</v>
      </c>
      <c r="F158" s="54">
        <v>2</v>
      </c>
      <c r="G158" s="54">
        <v>7</v>
      </c>
      <c r="H158" s="54">
        <v>5</v>
      </c>
      <c r="I158" s="54">
        <v>0</v>
      </c>
      <c r="J158" s="55">
        <v>17</v>
      </c>
      <c r="K158" s="56" t="str">
        <f t="shared" si="16"/>
        <v>Silver medal</v>
      </c>
    </row>
    <row r="159" spans="1:11" s="35" customFormat="1" ht="12.75" customHeight="1">
      <c r="A159" s="34"/>
      <c r="B159" s="32"/>
      <c r="D159" s="33">
        <f>SUM(D155:D158)</f>
        <v>5</v>
      </c>
      <c r="E159" s="33">
        <f>SUM(E155:E158)</f>
        <v>15</v>
      </c>
      <c r="F159" s="33">
        <f>SUM(F155:F158)</f>
        <v>4</v>
      </c>
      <c r="G159" s="33">
        <f>SUM(G155:G158)</f>
        <v>22</v>
      </c>
      <c r="H159" s="33">
        <f>SUM(H155:H158)</f>
        <v>22</v>
      </c>
      <c r="I159" s="33">
        <f>SUM(I155:I158)</f>
        <v>6</v>
      </c>
      <c r="J159" s="33">
        <f>SUM(J155:J158)</f>
        <v>74</v>
      </c>
      <c r="K159" s="33" t="str">
        <f>CONCATENATE(CHAR(48+COUNTIF(K155:K158,"Gold medal")),"G, ",CHAR(48+COUNTIF(K155:K158,"Silver medal")),"S, ",CHAR(48+COUNTIF(K155:K158,"Bronze medal")),"B")</f>
        <v>0G, 4S, 0B</v>
      </c>
    </row>
    <row r="160" spans="1:11" ht="12.75" customHeight="1" thickBot="1">
      <c r="A160" s="4" t="s">
        <v>322</v>
      </c>
      <c r="B160" s="4"/>
      <c r="C160" s="4"/>
      <c r="D160" s="1"/>
      <c r="E160" s="1"/>
      <c r="F160" s="1"/>
      <c r="G160" s="1"/>
      <c r="H160" s="1"/>
      <c r="I160" s="1"/>
      <c r="J160" s="33"/>
      <c r="K160" s="1" t="str">
        <f t="shared" si="16"/>
        <v/>
      </c>
    </row>
    <row r="161" spans="1:11" ht="12.75" customHeight="1">
      <c r="A161" s="43">
        <v>37</v>
      </c>
      <c r="B161" s="12" t="s">
        <v>206</v>
      </c>
      <c r="C161" s="44" t="s">
        <v>207</v>
      </c>
      <c r="D161" s="45">
        <v>2</v>
      </c>
      <c r="E161" s="45">
        <v>1</v>
      </c>
      <c r="F161" s="45">
        <v>0</v>
      </c>
      <c r="G161" s="45">
        <v>7</v>
      </c>
      <c r="H161" s="45">
        <v>1</v>
      </c>
      <c r="I161" s="45">
        <v>6</v>
      </c>
      <c r="J161" s="46">
        <v>17</v>
      </c>
      <c r="K161" s="47" t="str">
        <f t="shared" si="16"/>
        <v>Silver medal</v>
      </c>
    </row>
    <row r="162" spans="1:11" ht="12.75" customHeight="1">
      <c r="A162" s="48">
        <v>56</v>
      </c>
      <c r="B162" s="7" t="s">
        <v>208</v>
      </c>
      <c r="C162" s="8" t="s">
        <v>209</v>
      </c>
      <c r="D162" s="49">
        <v>7</v>
      </c>
      <c r="E162" s="49">
        <v>7</v>
      </c>
      <c r="F162" s="49">
        <v>0</v>
      </c>
      <c r="G162" s="49">
        <v>0</v>
      </c>
      <c r="H162" s="49">
        <v>0</v>
      </c>
      <c r="I162" s="49">
        <v>0</v>
      </c>
      <c r="J162" s="50">
        <v>14</v>
      </c>
      <c r="K162" s="51" t="str">
        <f t="shared" si="16"/>
        <v>Bronze medal</v>
      </c>
    </row>
    <row r="163" spans="1:11" ht="12.75" customHeight="1">
      <c r="A163" s="48">
        <v>68</v>
      </c>
      <c r="B163" s="7" t="s">
        <v>210</v>
      </c>
      <c r="C163" s="8" t="s">
        <v>211</v>
      </c>
      <c r="D163" s="49">
        <v>1</v>
      </c>
      <c r="E163" s="49">
        <v>2</v>
      </c>
      <c r="F163" s="49">
        <v>0</v>
      </c>
      <c r="G163" s="49">
        <v>7</v>
      </c>
      <c r="H163" s="49">
        <v>2</v>
      </c>
      <c r="I163" s="49">
        <v>0</v>
      </c>
      <c r="J163" s="50">
        <v>12</v>
      </c>
      <c r="K163" s="51" t="str">
        <f t="shared" si="16"/>
        <v>Bronze medal</v>
      </c>
    </row>
    <row r="164" spans="1:11" ht="12.75" customHeight="1" thickBot="1">
      <c r="A164" s="52">
        <v>24</v>
      </c>
      <c r="B164" s="21" t="s">
        <v>212</v>
      </c>
      <c r="C164" s="53" t="s">
        <v>213</v>
      </c>
      <c r="D164" s="54">
        <v>1</v>
      </c>
      <c r="E164" s="54">
        <v>7</v>
      </c>
      <c r="F164" s="54">
        <v>1</v>
      </c>
      <c r="G164" s="54">
        <v>7</v>
      </c>
      <c r="H164" s="54">
        <v>1</v>
      </c>
      <c r="I164" s="54">
        <v>5</v>
      </c>
      <c r="J164" s="55">
        <v>22</v>
      </c>
      <c r="K164" s="56" t="str">
        <f t="shared" si="16"/>
        <v>Silver medal</v>
      </c>
    </row>
    <row r="165" spans="1:11" s="35" customFormat="1" ht="12.75" customHeight="1">
      <c r="A165" s="34"/>
      <c r="B165" s="32"/>
      <c r="D165" s="33">
        <f>SUM(D161:D164)</f>
        <v>11</v>
      </c>
      <c r="E165" s="33">
        <f>SUM(E161:E164)</f>
        <v>17</v>
      </c>
      <c r="F165" s="33">
        <f>SUM(F161:F164)</f>
        <v>1</v>
      </c>
      <c r="G165" s="33">
        <f>SUM(G161:G164)</f>
        <v>21</v>
      </c>
      <c r="H165" s="33">
        <f>SUM(H161:H164)</f>
        <v>4</v>
      </c>
      <c r="I165" s="33">
        <f>SUM(I161:I164)</f>
        <v>11</v>
      </c>
      <c r="J165" s="33">
        <f>SUM(J161:J164)</f>
        <v>65</v>
      </c>
      <c r="K165" s="33" t="str">
        <f>CONCATENATE(CHAR(48+COUNTIF(K161:K164,"Gold medal")),"G, ",CHAR(48+COUNTIF(K161:K164,"Silver medal")),"S, ",CHAR(48+COUNTIF(K161:K164,"Bronze medal")),"B")</f>
        <v>0G, 2S, 2B</v>
      </c>
    </row>
    <row r="166" spans="1:11" ht="12.75" customHeight="1" thickBot="1">
      <c r="A166" s="36" t="s">
        <v>323</v>
      </c>
      <c r="B166" s="36"/>
      <c r="C166" s="36"/>
      <c r="D166" s="37"/>
      <c r="E166" s="37"/>
      <c r="F166" s="37"/>
      <c r="G166" s="37"/>
      <c r="H166" s="37"/>
      <c r="I166" s="37"/>
      <c r="J166" s="38"/>
      <c r="K166" s="37" t="str">
        <f t="shared" si="16"/>
        <v/>
      </c>
    </row>
    <row r="167" spans="1:11" ht="12.75" customHeight="1">
      <c r="A167" s="63">
        <v>37</v>
      </c>
      <c r="B167" s="64" t="s">
        <v>214</v>
      </c>
      <c r="C167" s="65" t="s">
        <v>215</v>
      </c>
      <c r="D167" s="66">
        <v>7</v>
      </c>
      <c r="E167" s="66">
        <v>1</v>
      </c>
      <c r="F167" s="66">
        <v>0</v>
      </c>
      <c r="G167" s="66">
        <v>7</v>
      </c>
      <c r="H167" s="66">
        <v>2</v>
      </c>
      <c r="I167" s="66">
        <v>0</v>
      </c>
      <c r="J167" s="67">
        <v>17</v>
      </c>
      <c r="K167" s="68" t="str">
        <f t="shared" si="16"/>
        <v>Silver medal</v>
      </c>
    </row>
    <row r="168" spans="1:11" ht="12.75" customHeight="1">
      <c r="A168" s="69">
        <v>19</v>
      </c>
      <c r="B168" s="70" t="s">
        <v>216</v>
      </c>
      <c r="C168" s="71" t="s">
        <v>217</v>
      </c>
      <c r="D168" s="72">
        <v>6</v>
      </c>
      <c r="E168" s="72">
        <v>7</v>
      </c>
      <c r="F168" s="72">
        <v>0</v>
      </c>
      <c r="G168" s="72">
        <v>3</v>
      </c>
      <c r="H168" s="72">
        <v>1</v>
      </c>
      <c r="I168" s="72">
        <v>7</v>
      </c>
      <c r="J168" s="73">
        <v>24</v>
      </c>
      <c r="K168" s="74" t="str">
        <f t="shared" si="16"/>
        <v>Silver medal</v>
      </c>
    </row>
    <row r="169" spans="1:11" ht="12.75" customHeight="1">
      <c r="A169" s="69">
        <v>33</v>
      </c>
      <c r="B169" s="70" t="s">
        <v>218</v>
      </c>
      <c r="C169" s="71" t="s">
        <v>219</v>
      </c>
      <c r="D169" s="72">
        <v>7</v>
      </c>
      <c r="E169" s="72">
        <v>0</v>
      </c>
      <c r="F169" s="72">
        <v>0</v>
      </c>
      <c r="G169" s="72">
        <v>7</v>
      </c>
      <c r="H169" s="72">
        <v>4</v>
      </c>
      <c r="I169" s="72">
        <v>0</v>
      </c>
      <c r="J169" s="73">
        <v>18</v>
      </c>
      <c r="K169" s="74" t="str">
        <f t="shared" si="16"/>
        <v>Silver medal</v>
      </c>
    </row>
    <row r="170" spans="1:11" ht="12.75" customHeight="1" thickBot="1">
      <c r="A170" s="75">
        <v>74</v>
      </c>
      <c r="B170" s="76" t="s">
        <v>220</v>
      </c>
      <c r="C170" s="77" t="s">
        <v>221</v>
      </c>
      <c r="D170" s="78">
        <v>0</v>
      </c>
      <c r="E170" s="78">
        <v>4</v>
      </c>
      <c r="F170" s="78">
        <v>0</v>
      </c>
      <c r="G170" s="78">
        <v>7</v>
      </c>
      <c r="H170" s="78">
        <v>0</v>
      </c>
      <c r="I170" s="78">
        <v>0</v>
      </c>
      <c r="J170" s="79">
        <v>11</v>
      </c>
      <c r="K170" s="80" t="str">
        <f t="shared" si="16"/>
        <v>Bronze medal</v>
      </c>
    </row>
    <row r="171" spans="1:11" s="35" customFormat="1" ht="12.75" customHeight="1">
      <c r="A171" s="40"/>
      <c r="B171" s="41"/>
      <c r="C171" s="42"/>
      <c r="D171" s="38">
        <f>SUM(D167:D170)</f>
        <v>20</v>
      </c>
      <c r="E171" s="38">
        <f>SUM(E167:E170)</f>
        <v>12</v>
      </c>
      <c r="F171" s="38">
        <f>SUM(F167:F170)</f>
        <v>0</v>
      </c>
      <c r="G171" s="38">
        <f>SUM(G167:G170)</f>
        <v>24</v>
      </c>
      <c r="H171" s="38">
        <f>SUM(H167:H170)</f>
        <v>7</v>
      </c>
      <c r="I171" s="38">
        <f>SUM(I167:I170)</f>
        <v>7</v>
      </c>
      <c r="J171" s="38">
        <f>SUM(J167:J170)</f>
        <v>70</v>
      </c>
      <c r="K171" s="38" t="str">
        <f>CONCATENATE(CHAR(48+COUNTIF(K167:K170,"Gold medal")),"G, ",CHAR(48+COUNTIF(K167:K170,"Silver medal")),"S, ",CHAR(48+COUNTIF(K167:K170,"Bronze medal")),"B")</f>
        <v>0G, 3S, 1B</v>
      </c>
    </row>
    <row r="172" spans="1:11" ht="12.75" customHeight="1" thickBot="1">
      <c r="A172" s="4" t="s">
        <v>324</v>
      </c>
      <c r="B172" s="4"/>
      <c r="C172" s="4"/>
      <c r="D172" s="1"/>
      <c r="E172" s="1"/>
      <c r="F172" s="1"/>
      <c r="G172" s="1"/>
      <c r="H172" s="1"/>
      <c r="I172" s="1"/>
      <c r="J172" s="33"/>
      <c r="K172" s="1" t="str">
        <f t="shared" si="16"/>
        <v/>
      </c>
    </row>
    <row r="173" spans="1:11" ht="12.75" customHeight="1">
      <c r="A173" s="43">
        <v>13</v>
      </c>
      <c r="B173" s="12" t="s">
        <v>222</v>
      </c>
      <c r="C173" s="44" t="s">
        <v>223</v>
      </c>
      <c r="D173" s="45">
        <v>7</v>
      </c>
      <c r="E173" s="45">
        <v>7</v>
      </c>
      <c r="F173" s="45">
        <v>2</v>
      </c>
      <c r="G173" s="45">
        <v>7</v>
      </c>
      <c r="H173" s="45">
        <v>6</v>
      </c>
      <c r="I173" s="45">
        <v>0</v>
      </c>
      <c r="J173" s="46">
        <v>29</v>
      </c>
      <c r="K173" s="47" t="str">
        <f t="shared" si="16"/>
        <v>Gold medal</v>
      </c>
    </row>
    <row r="174" spans="1:11" ht="12.75" customHeight="1">
      <c r="A174" s="48">
        <v>30</v>
      </c>
      <c r="B174" s="7" t="s">
        <v>224</v>
      </c>
      <c r="C174" s="8" t="s">
        <v>225</v>
      </c>
      <c r="D174" s="49">
        <v>7</v>
      </c>
      <c r="E174" s="49">
        <v>1</v>
      </c>
      <c r="F174" s="49">
        <v>1</v>
      </c>
      <c r="G174" s="49">
        <v>7</v>
      </c>
      <c r="H174" s="49">
        <v>3</v>
      </c>
      <c r="I174" s="49">
        <v>0</v>
      </c>
      <c r="J174" s="50">
        <v>19</v>
      </c>
      <c r="K174" s="51" t="str">
        <f t="shared" si="16"/>
        <v>Silver medal</v>
      </c>
    </row>
    <row r="175" spans="1:11" ht="12.75" customHeight="1">
      <c r="A175" s="48">
        <v>1</v>
      </c>
      <c r="B175" s="7" t="s">
        <v>226</v>
      </c>
      <c r="C175" s="8" t="s">
        <v>227</v>
      </c>
      <c r="D175" s="49">
        <v>7</v>
      </c>
      <c r="E175" s="49">
        <v>7</v>
      </c>
      <c r="F175" s="49">
        <v>7</v>
      </c>
      <c r="G175" s="49">
        <v>7</v>
      </c>
      <c r="H175" s="49">
        <v>7</v>
      </c>
      <c r="I175" s="49">
        <v>7</v>
      </c>
      <c r="J175" s="50">
        <v>42</v>
      </c>
      <c r="K175" s="51" t="str">
        <f t="shared" si="16"/>
        <v>Gold medal</v>
      </c>
    </row>
    <row r="176" spans="1:11" ht="12.75" customHeight="1" thickBot="1">
      <c r="A176" s="52">
        <v>10</v>
      </c>
      <c r="B176" s="21" t="s">
        <v>228</v>
      </c>
      <c r="C176" s="53" t="s">
        <v>229</v>
      </c>
      <c r="D176" s="54">
        <v>7</v>
      </c>
      <c r="E176" s="54">
        <v>2</v>
      </c>
      <c r="F176" s="54">
        <v>7</v>
      </c>
      <c r="G176" s="54">
        <v>2</v>
      </c>
      <c r="H176" s="54">
        <v>7</v>
      </c>
      <c r="I176" s="54">
        <v>7</v>
      </c>
      <c r="J176" s="55">
        <v>32</v>
      </c>
      <c r="K176" s="56" t="str">
        <f t="shared" si="16"/>
        <v>Gold medal</v>
      </c>
    </row>
    <row r="177" spans="1:11" s="35" customFormat="1" ht="12.75" customHeight="1">
      <c r="A177" s="34"/>
      <c r="B177" s="32"/>
      <c r="D177" s="33">
        <f>SUM(D173:D176)</f>
        <v>28</v>
      </c>
      <c r="E177" s="33">
        <f>SUM(E173:E176)</f>
        <v>17</v>
      </c>
      <c r="F177" s="33">
        <f>SUM(F173:F176)</f>
        <v>17</v>
      </c>
      <c r="G177" s="33">
        <f>SUM(G173:G176)</f>
        <v>23</v>
      </c>
      <c r="H177" s="33">
        <f>SUM(H173:H176)</f>
        <v>23</v>
      </c>
      <c r="I177" s="33">
        <f>SUM(I173:I176)</f>
        <v>14</v>
      </c>
      <c r="J177" s="33">
        <f>SUM(J173:J176)</f>
        <v>122</v>
      </c>
      <c r="K177" s="33" t="str">
        <f>CONCATENATE(CHAR(48+COUNTIF(K173:K176,"Gold medal")),"G, ",CHAR(48+COUNTIF(K173:K176,"Silver medal")),"S, ",CHAR(48+COUNTIF(K173:K176,"Bronze medal")),"B")</f>
        <v>3G, 1S, 0B</v>
      </c>
    </row>
    <row r="178" spans="1:11" ht="12.75" customHeight="1" thickBot="1">
      <c r="A178" s="36" t="s">
        <v>325</v>
      </c>
      <c r="B178" s="36"/>
      <c r="C178" s="36"/>
      <c r="D178" s="37"/>
      <c r="E178" s="37"/>
      <c r="F178" s="37"/>
      <c r="G178" s="37"/>
      <c r="H178" s="37"/>
      <c r="I178" s="37"/>
      <c r="J178" s="38"/>
      <c r="K178" s="37" t="str">
        <f t="shared" si="16"/>
        <v/>
      </c>
    </row>
    <row r="179" spans="1:11" ht="12.75" customHeight="1">
      <c r="A179" s="63">
        <v>12</v>
      </c>
      <c r="B179" s="64" t="s">
        <v>230</v>
      </c>
      <c r="C179" s="65" t="s">
        <v>231</v>
      </c>
      <c r="D179" s="66">
        <v>7</v>
      </c>
      <c r="E179" s="66">
        <v>7</v>
      </c>
      <c r="F179" s="66">
        <v>2</v>
      </c>
      <c r="G179" s="66">
        <v>7</v>
      </c>
      <c r="H179" s="66">
        <v>1</v>
      </c>
      <c r="I179" s="66">
        <v>7</v>
      </c>
      <c r="J179" s="67">
        <v>31</v>
      </c>
      <c r="K179" s="68" t="str">
        <f t="shared" si="16"/>
        <v>Gold medal</v>
      </c>
    </row>
    <row r="180" spans="1:11" ht="12.75" customHeight="1">
      <c r="A180" s="69">
        <v>74</v>
      </c>
      <c r="B180" s="70" t="s">
        <v>232</v>
      </c>
      <c r="C180" s="71" t="s">
        <v>233</v>
      </c>
      <c r="D180" s="72">
        <v>7</v>
      </c>
      <c r="E180" s="72">
        <v>2</v>
      </c>
      <c r="F180" s="72">
        <v>1</v>
      </c>
      <c r="G180" s="72">
        <v>0</v>
      </c>
      <c r="H180" s="72">
        <v>1</v>
      </c>
      <c r="I180" s="72">
        <v>0</v>
      </c>
      <c r="J180" s="73">
        <v>11</v>
      </c>
      <c r="K180" s="74" t="str">
        <f t="shared" si="16"/>
        <v>Bronze medal</v>
      </c>
    </row>
    <row r="181" spans="1:11" ht="12.75" customHeight="1">
      <c r="A181" s="69">
        <v>130</v>
      </c>
      <c r="B181" s="70" t="s">
        <v>234</v>
      </c>
      <c r="C181" s="71" t="s">
        <v>235</v>
      </c>
      <c r="D181" s="72">
        <v>0</v>
      </c>
      <c r="E181" s="72">
        <v>1</v>
      </c>
      <c r="F181" s="72">
        <v>0</v>
      </c>
      <c r="G181" s="72">
        <v>1</v>
      </c>
      <c r="H181" s="72">
        <v>0</v>
      </c>
      <c r="I181" s="72">
        <v>0</v>
      </c>
      <c r="J181" s="73">
        <v>2</v>
      </c>
      <c r="K181" s="74" t="str">
        <f t="shared" si="16"/>
        <v/>
      </c>
    </row>
    <row r="182" spans="1:11" ht="12.75" customHeight="1" thickBot="1">
      <c r="A182" s="75">
        <v>63</v>
      </c>
      <c r="B182" s="76" t="s">
        <v>236</v>
      </c>
      <c r="C182" s="77" t="s">
        <v>237</v>
      </c>
      <c r="D182" s="78">
        <v>3</v>
      </c>
      <c r="E182" s="78">
        <v>3</v>
      </c>
      <c r="F182" s="78">
        <v>0</v>
      </c>
      <c r="G182" s="78">
        <v>7</v>
      </c>
      <c r="H182" s="78">
        <v>0</v>
      </c>
      <c r="I182" s="78">
        <v>0</v>
      </c>
      <c r="J182" s="79">
        <v>13</v>
      </c>
      <c r="K182" s="80" t="str">
        <f t="shared" si="16"/>
        <v>Bronze medal</v>
      </c>
    </row>
    <row r="183" spans="1:11" s="35" customFormat="1" ht="12.75" customHeight="1">
      <c r="A183" s="40"/>
      <c r="B183" s="41"/>
      <c r="C183" s="42"/>
      <c r="D183" s="38">
        <f>SUM(D179:D182)</f>
        <v>17</v>
      </c>
      <c r="E183" s="38">
        <f>SUM(E179:E182)</f>
        <v>13</v>
      </c>
      <c r="F183" s="38">
        <f>SUM(F179:F182)</f>
        <v>3</v>
      </c>
      <c r="G183" s="38">
        <f>SUM(G179:G182)</f>
        <v>15</v>
      </c>
      <c r="H183" s="38">
        <f>SUM(H179:H182)</f>
        <v>2</v>
      </c>
      <c r="I183" s="38">
        <f>SUM(I179:I182)</f>
        <v>7</v>
      </c>
      <c r="J183" s="38">
        <f>SUM(J179:J182)</f>
        <v>57</v>
      </c>
      <c r="K183" s="38" t="str">
        <f>CONCATENATE(CHAR(48+COUNTIF(K179:K182,"Gold medal")),"G, ",CHAR(48+COUNTIF(K179:K182,"Silver medal")),"S, ",CHAR(48+COUNTIF(K179:K182,"Bronze medal")),"B")</f>
        <v>1G, 0S, 2B</v>
      </c>
    </row>
    <row r="184" spans="1:11" ht="12.75" customHeight="1" thickBot="1">
      <c r="A184" s="4" t="s">
        <v>326</v>
      </c>
      <c r="B184" s="4"/>
      <c r="C184" s="4"/>
      <c r="D184" s="1"/>
      <c r="E184" s="1"/>
      <c r="F184" s="1"/>
      <c r="G184" s="1"/>
      <c r="H184" s="1"/>
      <c r="I184" s="1"/>
      <c r="J184" s="33"/>
      <c r="K184" s="1" t="str">
        <f t="shared" si="16"/>
        <v/>
      </c>
    </row>
    <row r="185" spans="1:11" ht="12.75" customHeight="1">
      <c r="A185" s="43">
        <v>14</v>
      </c>
      <c r="B185" s="12" t="s">
        <v>238</v>
      </c>
      <c r="C185" s="44" t="s">
        <v>239</v>
      </c>
      <c r="D185" s="45">
        <v>7</v>
      </c>
      <c r="E185" s="45">
        <v>7</v>
      </c>
      <c r="F185" s="45">
        <v>0</v>
      </c>
      <c r="G185" s="45">
        <v>7</v>
      </c>
      <c r="H185" s="45">
        <v>0</v>
      </c>
      <c r="I185" s="45">
        <v>6</v>
      </c>
      <c r="J185" s="46">
        <v>27</v>
      </c>
      <c r="K185" s="47" t="str">
        <f t="shared" si="16"/>
        <v>Gold medal</v>
      </c>
    </row>
    <row r="186" spans="1:11" ht="12.75" customHeight="1">
      <c r="A186" s="48">
        <v>117</v>
      </c>
      <c r="B186" s="7" t="s">
        <v>240</v>
      </c>
      <c r="C186" s="8" t="s">
        <v>241</v>
      </c>
      <c r="D186" s="49">
        <v>1</v>
      </c>
      <c r="E186" s="49">
        <v>2</v>
      </c>
      <c r="F186" s="49">
        <v>0</v>
      </c>
      <c r="G186" s="49">
        <v>0</v>
      </c>
      <c r="H186" s="49">
        <v>0</v>
      </c>
      <c r="I186" s="49">
        <v>0</v>
      </c>
      <c r="J186" s="50">
        <v>3</v>
      </c>
      <c r="K186" s="51" t="str">
        <f t="shared" si="16"/>
        <v/>
      </c>
    </row>
    <row r="187" spans="1:11" ht="12.75" customHeight="1">
      <c r="A187" s="48">
        <v>47</v>
      </c>
      <c r="B187" s="7" t="s">
        <v>242</v>
      </c>
      <c r="C187" s="8" t="s">
        <v>243</v>
      </c>
      <c r="D187" s="49">
        <v>7</v>
      </c>
      <c r="E187" s="49">
        <v>3</v>
      </c>
      <c r="F187" s="49">
        <v>0</v>
      </c>
      <c r="G187" s="49">
        <v>0</v>
      </c>
      <c r="H187" s="49">
        <v>1</v>
      </c>
      <c r="I187" s="49">
        <v>5</v>
      </c>
      <c r="J187" s="50">
        <v>16</v>
      </c>
      <c r="K187" s="51" t="str">
        <f t="shared" si="16"/>
        <v>Bronze medal</v>
      </c>
    </row>
    <row r="188" spans="1:11" ht="12.75" customHeight="1" thickBot="1">
      <c r="A188" s="52">
        <v>84</v>
      </c>
      <c r="B188" s="21" t="s">
        <v>244</v>
      </c>
      <c r="C188" s="53" t="s">
        <v>245</v>
      </c>
      <c r="D188" s="54">
        <v>0</v>
      </c>
      <c r="E188" s="54">
        <v>0</v>
      </c>
      <c r="F188" s="54">
        <v>1</v>
      </c>
      <c r="G188" s="54">
        <v>7</v>
      </c>
      <c r="H188" s="54">
        <v>1</v>
      </c>
      <c r="I188" s="54">
        <v>0</v>
      </c>
      <c r="J188" s="55">
        <v>9</v>
      </c>
      <c r="K188" s="56" t="str">
        <f t="shared" si="16"/>
        <v>H. mention</v>
      </c>
    </row>
    <row r="189" spans="1:11" s="35" customFormat="1" ht="12.75" customHeight="1">
      <c r="A189" s="34"/>
      <c r="B189" s="32"/>
      <c r="D189" s="33">
        <f>SUM(D185:D188)</f>
        <v>15</v>
      </c>
      <c r="E189" s="33">
        <f>SUM(E185:E188)</f>
        <v>12</v>
      </c>
      <c r="F189" s="33">
        <f>SUM(F185:F188)</f>
        <v>1</v>
      </c>
      <c r="G189" s="33">
        <f>SUM(G185:G188)</f>
        <v>14</v>
      </c>
      <c r="H189" s="33">
        <f>SUM(H185:H188)</f>
        <v>2</v>
      </c>
      <c r="I189" s="33">
        <f>SUM(I185:I188)</f>
        <v>11</v>
      </c>
      <c r="J189" s="33">
        <f>SUM(J185:J188)</f>
        <v>55</v>
      </c>
      <c r="K189" s="33" t="str">
        <f>CONCATENATE(CHAR(48+COUNTIF(K185:K188,"Gold medal")),"G, ",CHAR(48+COUNTIF(K185:K188,"Silver medal")),"S, ",CHAR(48+COUNTIF(K185:K188,"Bronze medal")),"B")</f>
        <v>1G, 0S, 1B</v>
      </c>
    </row>
    <row r="190" spans="1:11" ht="12.75" customHeight="1" thickBot="1">
      <c r="A190" s="4" t="s">
        <v>327</v>
      </c>
      <c r="B190" s="4"/>
      <c r="C190" s="4"/>
      <c r="D190" s="1"/>
      <c r="E190" s="1"/>
      <c r="F190" s="1"/>
      <c r="G190" s="1"/>
      <c r="H190" s="1"/>
      <c r="I190" s="1"/>
      <c r="J190" s="33"/>
      <c r="K190" s="1" t="str">
        <f t="shared" si="16"/>
        <v/>
      </c>
    </row>
    <row r="191" spans="1:11" ht="12.75" customHeight="1">
      <c r="A191" s="43">
        <v>84</v>
      </c>
      <c r="B191" s="12" t="s">
        <v>246</v>
      </c>
      <c r="C191" s="44" t="s">
        <v>247</v>
      </c>
      <c r="D191" s="45">
        <v>3</v>
      </c>
      <c r="E191" s="45">
        <v>2</v>
      </c>
      <c r="F191" s="45">
        <v>0</v>
      </c>
      <c r="G191" s="45">
        <v>1</v>
      </c>
      <c r="H191" s="45">
        <v>3</v>
      </c>
      <c r="I191" s="45">
        <v>0</v>
      </c>
      <c r="J191" s="46">
        <v>9</v>
      </c>
      <c r="K191" s="47" t="str">
        <f t="shared" si="16"/>
        <v/>
      </c>
    </row>
    <row r="192" spans="1:11" ht="12.75" customHeight="1">
      <c r="A192" s="48">
        <v>100</v>
      </c>
      <c r="B192" s="7" t="s">
        <v>248</v>
      </c>
      <c r="C192" s="8" t="s">
        <v>249</v>
      </c>
      <c r="D192" s="49">
        <v>1</v>
      </c>
      <c r="E192" s="49">
        <v>1</v>
      </c>
      <c r="F192" s="49">
        <v>1</v>
      </c>
      <c r="G192" s="49">
        <v>1</v>
      </c>
      <c r="H192" s="49">
        <v>1</v>
      </c>
      <c r="I192" s="49">
        <v>0</v>
      </c>
      <c r="J192" s="50">
        <v>5</v>
      </c>
      <c r="K192" s="51" t="str">
        <f t="shared" si="16"/>
        <v/>
      </c>
    </row>
    <row r="193" spans="1:11" ht="12.75" customHeight="1">
      <c r="A193" s="48">
        <v>117</v>
      </c>
      <c r="B193" s="7" t="s">
        <v>250</v>
      </c>
      <c r="C193" s="8" t="s">
        <v>251</v>
      </c>
      <c r="D193" s="49">
        <v>0</v>
      </c>
      <c r="E193" s="49">
        <v>2</v>
      </c>
      <c r="F193" s="49">
        <v>0</v>
      </c>
      <c r="G193" s="49">
        <v>1</v>
      </c>
      <c r="H193" s="49">
        <v>0</v>
      </c>
      <c r="I193" s="49">
        <v>0</v>
      </c>
      <c r="J193" s="50">
        <v>3</v>
      </c>
      <c r="K193" s="51" t="str">
        <f t="shared" si="16"/>
        <v/>
      </c>
    </row>
    <row r="194" spans="1:11" ht="12.75" customHeight="1" thickBot="1">
      <c r="A194" s="52">
        <v>24</v>
      </c>
      <c r="B194" s="21" t="s">
        <v>252</v>
      </c>
      <c r="C194" s="53" t="s">
        <v>253</v>
      </c>
      <c r="D194" s="54">
        <v>7</v>
      </c>
      <c r="E194" s="54">
        <v>1</v>
      </c>
      <c r="F194" s="54">
        <v>2</v>
      </c>
      <c r="G194" s="54">
        <v>7</v>
      </c>
      <c r="H194" s="54">
        <v>5</v>
      </c>
      <c r="I194" s="54">
        <v>0</v>
      </c>
      <c r="J194" s="55">
        <v>22</v>
      </c>
      <c r="K194" s="56" t="str">
        <f t="shared" si="16"/>
        <v>Silver medal</v>
      </c>
    </row>
    <row r="195" spans="1:11" s="35" customFormat="1" ht="12.75" customHeight="1">
      <c r="A195" s="34"/>
      <c r="B195" s="32"/>
      <c r="D195" s="33">
        <f>SUM(D191:D194)</f>
        <v>11</v>
      </c>
      <c r="E195" s="33">
        <f>SUM(E191:E194)</f>
        <v>6</v>
      </c>
      <c r="F195" s="33">
        <f>SUM(F191:F194)</f>
        <v>3</v>
      </c>
      <c r="G195" s="33">
        <f>SUM(G191:G194)</f>
        <v>10</v>
      </c>
      <c r="H195" s="33">
        <f>SUM(H191:H194)</f>
        <v>9</v>
      </c>
      <c r="I195" s="33">
        <f>SUM(I191:I194)</f>
        <v>0</v>
      </c>
      <c r="J195" s="33">
        <f>SUM(J191:J194)</f>
        <v>39</v>
      </c>
      <c r="K195" s="33" t="str">
        <f>CONCATENATE(CHAR(48+COUNTIF(K191:K194,"Gold medal")),"G, ",CHAR(48+COUNTIF(K191:K194,"Silver medal")),"S, ",CHAR(48+COUNTIF(K191:K194,"Bronze medal")),"B")</f>
        <v>0G, 1S, 0B</v>
      </c>
    </row>
    <row r="196" spans="1:11" ht="12.75" customHeight="1" thickBot="1">
      <c r="A196" s="4" t="s">
        <v>328</v>
      </c>
      <c r="B196" s="4"/>
      <c r="C196" s="4"/>
      <c r="D196" s="1"/>
      <c r="E196" s="1"/>
      <c r="F196" s="1"/>
      <c r="G196" s="1"/>
      <c r="H196" s="1"/>
      <c r="I196" s="1"/>
      <c r="J196" s="33"/>
      <c r="K196" s="1" t="str">
        <f t="shared" ref="K195:K224" si="17">IF(J196&gt;=27,"Gold medal",IF(J196&gt;=17,"Silver medal",IF(J196&gt;=11,"Bronze medal",IF((D196-7)*(E196-7)*(F196-7)*(G196-7)*(H196-7)*(I196-7)=0,"H. mention",""))))</f>
        <v/>
      </c>
    </row>
    <row r="197" spans="1:11" ht="12.75" customHeight="1">
      <c r="A197" s="43">
        <v>84</v>
      </c>
      <c r="B197" s="12" t="s">
        <v>254</v>
      </c>
      <c r="C197" s="44" t="s">
        <v>255</v>
      </c>
      <c r="D197" s="45">
        <v>1</v>
      </c>
      <c r="E197" s="45">
        <v>3</v>
      </c>
      <c r="F197" s="45">
        <v>0</v>
      </c>
      <c r="G197" s="45">
        <v>4</v>
      </c>
      <c r="H197" s="45">
        <v>1</v>
      </c>
      <c r="I197" s="45">
        <v>0</v>
      </c>
      <c r="J197" s="46">
        <v>9</v>
      </c>
      <c r="K197" s="47" t="str">
        <f t="shared" si="17"/>
        <v/>
      </c>
    </row>
    <row r="198" spans="1:11" ht="12.75" customHeight="1">
      <c r="A198" s="48">
        <v>92</v>
      </c>
      <c r="B198" s="7" t="s">
        <v>256</v>
      </c>
      <c r="C198" s="8" t="s">
        <v>257</v>
      </c>
      <c r="D198" s="49">
        <v>0</v>
      </c>
      <c r="E198" s="49">
        <v>5</v>
      </c>
      <c r="F198" s="49">
        <v>0</v>
      </c>
      <c r="G198" s="49">
        <v>1</v>
      </c>
      <c r="H198" s="49">
        <v>1</v>
      </c>
      <c r="I198" s="49">
        <v>0</v>
      </c>
      <c r="J198" s="50">
        <v>7</v>
      </c>
      <c r="K198" s="51" t="str">
        <f t="shared" si="17"/>
        <v/>
      </c>
    </row>
    <row r="199" spans="1:11" ht="12.75" customHeight="1">
      <c r="A199" s="48">
        <v>92</v>
      </c>
      <c r="B199" s="7" t="s">
        <v>258</v>
      </c>
      <c r="C199" s="8" t="s">
        <v>259</v>
      </c>
      <c r="D199" s="49">
        <v>6</v>
      </c>
      <c r="E199" s="49">
        <v>0</v>
      </c>
      <c r="F199" s="49">
        <v>0</v>
      </c>
      <c r="G199" s="49">
        <v>0</v>
      </c>
      <c r="H199" s="49">
        <v>1</v>
      </c>
      <c r="I199" s="49">
        <v>0</v>
      </c>
      <c r="J199" s="50">
        <v>7</v>
      </c>
      <c r="K199" s="51" t="str">
        <f t="shared" si="17"/>
        <v/>
      </c>
    </row>
    <row r="200" spans="1:11" ht="12.75" customHeight="1" thickBot="1">
      <c r="A200" s="52">
        <v>105</v>
      </c>
      <c r="B200" s="21" t="s">
        <v>260</v>
      </c>
      <c r="C200" s="53" t="s">
        <v>261</v>
      </c>
      <c r="D200" s="54">
        <v>0</v>
      </c>
      <c r="E200" s="54">
        <v>3</v>
      </c>
      <c r="F200" s="54">
        <v>0</v>
      </c>
      <c r="G200" s="54">
        <v>1</v>
      </c>
      <c r="H200" s="54">
        <v>0</v>
      </c>
      <c r="I200" s="54">
        <v>0</v>
      </c>
      <c r="J200" s="55">
        <v>4</v>
      </c>
      <c r="K200" s="56" t="str">
        <f t="shared" si="17"/>
        <v/>
      </c>
    </row>
    <row r="201" spans="1:11" s="35" customFormat="1" ht="12.75" customHeight="1">
      <c r="A201" s="34"/>
      <c r="B201" s="32"/>
      <c r="D201" s="33">
        <f>SUM(D197:D200)</f>
        <v>7</v>
      </c>
      <c r="E201" s="33">
        <f>SUM(E197:E200)</f>
        <v>11</v>
      </c>
      <c r="F201" s="33">
        <f>SUM(F197:F200)</f>
        <v>0</v>
      </c>
      <c r="G201" s="33">
        <f>SUM(G197:G200)</f>
        <v>6</v>
      </c>
      <c r="H201" s="33">
        <f>SUM(H197:H200)</f>
        <v>3</v>
      </c>
      <c r="I201" s="33">
        <f>SUM(I197:I200)</f>
        <v>0</v>
      </c>
      <c r="J201" s="33">
        <f>SUM(J197:J200)</f>
        <v>27</v>
      </c>
      <c r="K201" s="33" t="str">
        <f>CONCATENATE(CHAR(48+COUNTIF(K197:K200,"Gold medal")),"G, ",CHAR(48+COUNTIF(K197:K200,"Silver medal")),"S, ",CHAR(48+COUNTIF(K197:K200,"Bronze medal")),"B")</f>
        <v>0G, 0S, 0B</v>
      </c>
    </row>
    <row r="202" spans="1:11" ht="12.75" customHeight="1" thickBot="1">
      <c r="A202" s="4" t="s">
        <v>329</v>
      </c>
      <c r="B202" s="4"/>
      <c r="C202" s="4"/>
      <c r="D202" s="1"/>
      <c r="E202" s="1"/>
      <c r="F202" s="1"/>
      <c r="G202" s="1"/>
      <c r="H202" s="1"/>
      <c r="I202" s="1"/>
      <c r="J202" s="33"/>
      <c r="K202" s="1" t="str">
        <f t="shared" si="17"/>
        <v/>
      </c>
    </row>
    <row r="203" spans="1:11" ht="12.75" customHeight="1">
      <c r="A203" s="43">
        <v>63</v>
      </c>
      <c r="B203" s="12" t="s">
        <v>262</v>
      </c>
      <c r="C203" s="44" t="s">
        <v>263</v>
      </c>
      <c r="D203" s="45">
        <v>1</v>
      </c>
      <c r="E203" s="45">
        <v>3</v>
      </c>
      <c r="F203" s="45">
        <v>0</v>
      </c>
      <c r="G203" s="45">
        <v>7</v>
      </c>
      <c r="H203" s="45">
        <v>1</v>
      </c>
      <c r="I203" s="45">
        <v>1</v>
      </c>
      <c r="J203" s="46">
        <v>13</v>
      </c>
      <c r="K203" s="47" t="str">
        <f t="shared" si="17"/>
        <v>Bronze medal</v>
      </c>
    </row>
    <row r="204" spans="1:11" ht="12.75" customHeight="1">
      <c r="A204" s="48">
        <v>2</v>
      </c>
      <c r="B204" s="7" t="s">
        <v>264</v>
      </c>
      <c r="C204" s="8" t="s">
        <v>265</v>
      </c>
      <c r="D204" s="49">
        <v>7</v>
      </c>
      <c r="E204" s="49">
        <v>7</v>
      </c>
      <c r="F204" s="49">
        <v>7</v>
      </c>
      <c r="G204" s="49">
        <v>7</v>
      </c>
      <c r="H204" s="49">
        <v>7</v>
      </c>
      <c r="I204" s="49">
        <v>5</v>
      </c>
      <c r="J204" s="50">
        <v>40</v>
      </c>
      <c r="K204" s="51" t="str">
        <f t="shared" si="17"/>
        <v>Gold medal</v>
      </c>
    </row>
    <row r="205" spans="1:11" ht="12.75" customHeight="1">
      <c r="A205" s="48">
        <v>47</v>
      </c>
      <c r="B205" s="7" t="s">
        <v>266</v>
      </c>
      <c r="C205" s="8" t="s">
        <v>267</v>
      </c>
      <c r="D205" s="49">
        <v>3</v>
      </c>
      <c r="E205" s="49">
        <v>7</v>
      </c>
      <c r="F205" s="49">
        <v>1</v>
      </c>
      <c r="G205" s="49">
        <v>1</v>
      </c>
      <c r="H205" s="49">
        <v>0</v>
      </c>
      <c r="I205" s="49">
        <v>4</v>
      </c>
      <c r="J205" s="50">
        <v>16</v>
      </c>
      <c r="K205" s="51" t="str">
        <f t="shared" si="17"/>
        <v>Bronze medal</v>
      </c>
    </row>
    <row r="206" spans="1:11" ht="12.75" customHeight="1" thickBot="1">
      <c r="A206" s="52">
        <v>21</v>
      </c>
      <c r="B206" s="21" t="s">
        <v>268</v>
      </c>
      <c r="C206" s="53" t="s">
        <v>269</v>
      </c>
      <c r="D206" s="54">
        <v>7</v>
      </c>
      <c r="E206" s="54">
        <v>7</v>
      </c>
      <c r="F206" s="54">
        <v>1</v>
      </c>
      <c r="G206" s="54">
        <v>7</v>
      </c>
      <c r="H206" s="54">
        <v>1</v>
      </c>
      <c r="I206" s="54">
        <v>0</v>
      </c>
      <c r="J206" s="55">
        <v>23</v>
      </c>
      <c r="K206" s="56" t="str">
        <f t="shared" si="17"/>
        <v>Silver medal</v>
      </c>
    </row>
    <row r="207" spans="1:11" s="35" customFormat="1" ht="12.75" customHeight="1">
      <c r="A207" s="34"/>
      <c r="B207" s="32"/>
      <c r="D207" s="33">
        <f>SUM(D203:D206)</f>
        <v>18</v>
      </c>
      <c r="E207" s="33">
        <f>SUM(E203:E206)</f>
        <v>24</v>
      </c>
      <c r="F207" s="33">
        <f>SUM(F203:F206)</f>
        <v>9</v>
      </c>
      <c r="G207" s="33">
        <f>SUM(G203:G206)</f>
        <v>22</v>
      </c>
      <c r="H207" s="33">
        <f>SUM(H203:H206)</f>
        <v>9</v>
      </c>
      <c r="I207" s="33">
        <f>SUM(I203:I206)</f>
        <v>10</v>
      </c>
      <c r="J207" s="33">
        <f>SUM(J203:J206)</f>
        <v>92</v>
      </c>
      <c r="K207" s="33" t="str">
        <f>CONCATENATE(CHAR(48+COUNTIF(K203:K206,"Gold medal")),"G, ",CHAR(48+COUNTIF(K203:K206,"Silver medal")),"S, ",CHAR(48+COUNTIF(K203:K206,"Bronze medal")),"B")</f>
        <v>1G, 1S, 2B</v>
      </c>
    </row>
    <row r="208" spans="1:11" ht="12.75" customHeight="1" thickBot="1">
      <c r="A208" s="4" t="s">
        <v>330</v>
      </c>
      <c r="B208" s="4"/>
      <c r="C208" s="4"/>
      <c r="D208" s="1"/>
      <c r="E208" s="1"/>
      <c r="F208" s="1"/>
      <c r="G208" s="1"/>
      <c r="H208" s="1"/>
      <c r="I208" s="1"/>
      <c r="J208" s="33"/>
      <c r="K208" s="1" t="str">
        <f t="shared" si="17"/>
        <v/>
      </c>
    </row>
    <row r="209" spans="1:11" ht="12.75" customHeight="1">
      <c r="A209" s="43">
        <v>56</v>
      </c>
      <c r="B209" s="12" t="s">
        <v>270</v>
      </c>
      <c r="C209" s="44" t="s">
        <v>271</v>
      </c>
      <c r="D209" s="45">
        <v>0</v>
      </c>
      <c r="E209" s="45">
        <v>2</v>
      </c>
      <c r="F209" s="45">
        <v>4</v>
      </c>
      <c r="G209" s="45">
        <v>7</v>
      </c>
      <c r="H209" s="45">
        <v>1</v>
      </c>
      <c r="I209" s="45">
        <v>0</v>
      </c>
      <c r="J209" s="46">
        <v>14</v>
      </c>
      <c r="K209" s="47" t="str">
        <f t="shared" si="17"/>
        <v>Bronze medal</v>
      </c>
    </row>
    <row r="210" spans="1:11" ht="12.75" customHeight="1">
      <c r="A210" s="48">
        <v>7</v>
      </c>
      <c r="B210" s="7" t="s">
        <v>272</v>
      </c>
      <c r="C210" s="8" t="s">
        <v>273</v>
      </c>
      <c r="D210" s="49">
        <v>7</v>
      </c>
      <c r="E210" s="49">
        <v>7</v>
      </c>
      <c r="F210" s="49">
        <v>7</v>
      </c>
      <c r="G210" s="49">
        <v>1</v>
      </c>
      <c r="H210" s="49">
        <v>7</v>
      </c>
      <c r="I210" s="49">
        <v>5</v>
      </c>
      <c r="J210" s="50">
        <v>34</v>
      </c>
      <c r="K210" s="51" t="str">
        <f t="shared" si="17"/>
        <v>Gold medal</v>
      </c>
    </row>
    <row r="211" spans="1:11" ht="12.75" customHeight="1">
      <c r="A211" s="48">
        <v>19</v>
      </c>
      <c r="B211" s="7" t="s">
        <v>274</v>
      </c>
      <c r="C211" s="8" t="s">
        <v>275</v>
      </c>
      <c r="D211" s="49">
        <v>7</v>
      </c>
      <c r="E211" s="49">
        <v>1</v>
      </c>
      <c r="F211" s="49">
        <v>2</v>
      </c>
      <c r="G211" s="49">
        <v>7</v>
      </c>
      <c r="H211" s="49">
        <v>7</v>
      </c>
      <c r="I211" s="49">
        <v>0</v>
      </c>
      <c r="J211" s="50">
        <v>24</v>
      </c>
      <c r="K211" s="51" t="str">
        <f t="shared" si="17"/>
        <v>Silver medal</v>
      </c>
    </row>
    <row r="212" spans="1:11" ht="12.75" customHeight="1" thickBot="1">
      <c r="A212" s="52">
        <v>92</v>
      </c>
      <c r="B212" s="21" t="s">
        <v>276</v>
      </c>
      <c r="C212" s="53" t="s">
        <v>277</v>
      </c>
      <c r="D212" s="54">
        <v>0</v>
      </c>
      <c r="E212" s="54">
        <v>3</v>
      </c>
      <c r="F212" s="54">
        <v>1</v>
      </c>
      <c r="G212" s="54">
        <v>1</v>
      </c>
      <c r="H212" s="54">
        <v>2</v>
      </c>
      <c r="I212" s="54">
        <v>0</v>
      </c>
      <c r="J212" s="55">
        <v>7</v>
      </c>
      <c r="K212" s="56" t="str">
        <f t="shared" si="17"/>
        <v/>
      </c>
    </row>
    <row r="213" spans="1:11" s="35" customFormat="1" ht="12.75" customHeight="1">
      <c r="A213" s="34"/>
      <c r="B213" s="32"/>
      <c r="D213" s="33">
        <f>SUM(D209:D212)</f>
        <v>14</v>
      </c>
      <c r="E213" s="33">
        <f>SUM(E209:E212)</f>
        <v>13</v>
      </c>
      <c r="F213" s="33">
        <f>SUM(F209:F212)</f>
        <v>14</v>
      </c>
      <c r="G213" s="33">
        <f>SUM(G209:G212)</f>
        <v>16</v>
      </c>
      <c r="H213" s="33">
        <f>SUM(H209:H212)</f>
        <v>17</v>
      </c>
      <c r="I213" s="33">
        <f>SUM(I209:I212)</f>
        <v>5</v>
      </c>
      <c r="J213" s="33">
        <f>SUM(J209:J212)</f>
        <v>79</v>
      </c>
      <c r="K213" s="33" t="str">
        <f>CONCATENATE(CHAR(48+COUNTIF(K209:K212,"Gold medal")),"G, ",CHAR(48+COUNTIF(K209:K212,"Silver medal")),"S, ",CHAR(48+COUNTIF(K209:K212,"Bronze medal")),"B")</f>
        <v>1G, 1S, 1B</v>
      </c>
    </row>
    <row r="214" spans="1:11" ht="12.75" customHeight="1" thickBot="1">
      <c r="A214" s="4" t="s">
        <v>331</v>
      </c>
      <c r="B214" s="4"/>
      <c r="C214" s="4"/>
      <c r="D214" s="1"/>
      <c r="E214" s="1"/>
      <c r="F214" s="1"/>
      <c r="G214" s="1"/>
      <c r="H214" s="1"/>
      <c r="I214" s="1"/>
      <c r="J214" s="33"/>
      <c r="K214" s="1" t="str">
        <f t="shared" si="17"/>
        <v/>
      </c>
    </row>
    <row r="215" spans="1:11" ht="12.75" customHeight="1">
      <c r="A215" s="43">
        <v>6</v>
      </c>
      <c r="B215" s="12" t="s">
        <v>278</v>
      </c>
      <c r="C215" s="44" t="s">
        <v>279</v>
      </c>
      <c r="D215" s="45">
        <v>7</v>
      </c>
      <c r="E215" s="45">
        <v>7</v>
      </c>
      <c r="F215" s="45">
        <v>3</v>
      </c>
      <c r="G215" s="45">
        <v>7</v>
      </c>
      <c r="H215" s="45">
        <v>7</v>
      </c>
      <c r="I215" s="45">
        <v>4</v>
      </c>
      <c r="J215" s="46">
        <v>35</v>
      </c>
      <c r="K215" s="47" t="str">
        <f t="shared" si="17"/>
        <v>Gold medal</v>
      </c>
    </row>
    <row r="216" spans="1:11" ht="12.75" customHeight="1">
      <c r="A216" s="48">
        <v>68</v>
      </c>
      <c r="B216" s="7" t="s">
        <v>280</v>
      </c>
      <c r="C216" s="8" t="s">
        <v>281</v>
      </c>
      <c r="D216" s="49">
        <v>1</v>
      </c>
      <c r="E216" s="49">
        <v>7</v>
      </c>
      <c r="F216" s="49">
        <v>0</v>
      </c>
      <c r="G216" s="49">
        <v>0</v>
      </c>
      <c r="H216" s="49">
        <v>4</v>
      </c>
      <c r="I216" s="49">
        <v>0</v>
      </c>
      <c r="J216" s="50">
        <v>12</v>
      </c>
      <c r="K216" s="51" t="str">
        <f t="shared" si="17"/>
        <v>Bronze medal</v>
      </c>
    </row>
    <row r="217" spans="1:11" ht="12.75" customHeight="1">
      <c r="A217" s="48">
        <v>56</v>
      </c>
      <c r="B217" s="7" t="s">
        <v>282</v>
      </c>
      <c r="C217" s="8" t="s">
        <v>283</v>
      </c>
      <c r="D217" s="49">
        <v>6</v>
      </c>
      <c r="E217" s="49">
        <v>0</v>
      </c>
      <c r="F217" s="49">
        <v>0</v>
      </c>
      <c r="G217" s="49">
        <v>7</v>
      </c>
      <c r="H217" s="49">
        <v>1</v>
      </c>
      <c r="I217" s="49">
        <v>0</v>
      </c>
      <c r="J217" s="50">
        <v>14</v>
      </c>
      <c r="K217" s="51" t="str">
        <f t="shared" si="17"/>
        <v>Bronze medal</v>
      </c>
    </row>
    <row r="218" spans="1:11" ht="12.75" customHeight="1" thickBot="1">
      <c r="A218" s="52">
        <v>37</v>
      </c>
      <c r="B218" s="21" t="s">
        <v>284</v>
      </c>
      <c r="C218" s="53" t="s">
        <v>285</v>
      </c>
      <c r="D218" s="54">
        <v>1</v>
      </c>
      <c r="E218" s="54">
        <v>7</v>
      </c>
      <c r="F218" s="54">
        <v>0</v>
      </c>
      <c r="G218" s="54">
        <v>7</v>
      </c>
      <c r="H218" s="54">
        <v>1</v>
      </c>
      <c r="I218" s="54">
        <v>1</v>
      </c>
      <c r="J218" s="55">
        <v>17</v>
      </c>
      <c r="K218" s="56" t="str">
        <f t="shared" si="17"/>
        <v>Silver medal</v>
      </c>
    </row>
    <row r="219" spans="1:11" s="35" customFormat="1" ht="12.75" customHeight="1">
      <c r="A219" s="34"/>
      <c r="B219" s="32"/>
      <c r="D219" s="33">
        <f>SUM(D215:D218)</f>
        <v>15</v>
      </c>
      <c r="E219" s="33">
        <f>SUM(E215:E218)</f>
        <v>21</v>
      </c>
      <c r="F219" s="33">
        <f>SUM(F215:F218)</f>
        <v>3</v>
      </c>
      <c r="G219" s="33">
        <f>SUM(G215:G218)</f>
        <v>21</v>
      </c>
      <c r="H219" s="33">
        <f>SUM(H215:H218)</f>
        <v>13</v>
      </c>
      <c r="I219" s="33">
        <f>SUM(I215:I218)</f>
        <v>5</v>
      </c>
      <c r="J219" s="33">
        <f>SUM(J215:J218)</f>
        <v>78</v>
      </c>
      <c r="K219" s="33" t="str">
        <f>CONCATENATE(CHAR(48+COUNTIF(K215:K218,"Gold medal")),"G, ",CHAR(48+COUNTIF(K215:K218,"Silver medal")),"S, ",CHAR(48+COUNTIF(K215:K218,"Bronze medal")),"B")</f>
        <v>1G, 1S, 2B</v>
      </c>
    </row>
    <row r="220" spans="1:11" ht="12.75" customHeight="1" thickBot="1">
      <c r="A220" s="36" t="s">
        <v>332</v>
      </c>
      <c r="B220" s="36"/>
      <c r="C220" s="36"/>
      <c r="D220" s="37"/>
      <c r="E220" s="37"/>
      <c r="F220" s="37"/>
      <c r="G220" s="37"/>
      <c r="H220" s="37"/>
      <c r="I220" s="37"/>
      <c r="J220" s="38"/>
      <c r="K220" s="37" t="str">
        <f t="shared" si="17"/>
        <v/>
      </c>
    </row>
    <row r="221" spans="1:11" ht="12.75" customHeight="1">
      <c r="A221" s="63">
        <v>17</v>
      </c>
      <c r="B221" s="64" t="s">
        <v>286</v>
      </c>
      <c r="C221" s="65" t="s">
        <v>287</v>
      </c>
      <c r="D221" s="66">
        <v>4</v>
      </c>
      <c r="E221" s="66">
        <v>7</v>
      </c>
      <c r="F221" s="66">
        <v>1</v>
      </c>
      <c r="G221" s="66">
        <v>7</v>
      </c>
      <c r="H221" s="66">
        <v>7</v>
      </c>
      <c r="I221" s="66">
        <v>0</v>
      </c>
      <c r="J221" s="67">
        <v>26</v>
      </c>
      <c r="K221" s="68" t="str">
        <f t="shared" si="17"/>
        <v>Silver medal</v>
      </c>
    </row>
    <row r="222" spans="1:11" ht="12.75" customHeight="1">
      <c r="A222" s="69">
        <v>56</v>
      </c>
      <c r="B222" s="70" t="s">
        <v>288</v>
      </c>
      <c r="C222" s="71" t="s">
        <v>289</v>
      </c>
      <c r="D222" s="72">
        <v>7</v>
      </c>
      <c r="E222" s="72">
        <v>2</v>
      </c>
      <c r="F222" s="72">
        <v>2</v>
      </c>
      <c r="G222" s="72">
        <v>0</v>
      </c>
      <c r="H222" s="72">
        <v>3</v>
      </c>
      <c r="I222" s="72">
        <v>0</v>
      </c>
      <c r="J222" s="73">
        <v>14</v>
      </c>
      <c r="K222" s="74" t="str">
        <f t="shared" si="17"/>
        <v>Bronze medal</v>
      </c>
    </row>
    <row r="223" spans="1:11" ht="12.75" customHeight="1">
      <c r="A223" s="69">
        <v>7</v>
      </c>
      <c r="B223" s="70" t="s">
        <v>290</v>
      </c>
      <c r="C223" s="71" t="s">
        <v>291</v>
      </c>
      <c r="D223" s="72">
        <v>7</v>
      </c>
      <c r="E223" s="72">
        <v>1</v>
      </c>
      <c r="F223" s="72">
        <v>7</v>
      </c>
      <c r="G223" s="72">
        <v>7</v>
      </c>
      <c r="H223" s="72">
        <v>7</v>
      </c>
      <c r="I223" s="72">
        <v>5</v>
      </c>
      <c r="J223" s="73">
        <v>34</v>
      </c>
      <c r="K223" s="74" t="str">
        <f t="shared" si="17"/>
        <v>Gold medal</v>
      </c>
    </row>
    <row r="224" spans="1:11" ht="12.75" customHeight="1" thickBot="1">
      <c r="A224" s="75">
        <v>4</v>
      </c>
      <c r="B224" s="76" t="s">
        <v>292</v>
      </c>
      <c r="C224" s="77" t="s">
        <v>293</v>
      </c>
      <c r="D224" s="78">
        <v>7</v>
      </c>
      <c r="E224" s="78">
        <v>7</v>
      </c>
      <c r="F224" s="78">
        <v>2</v>
      </c>
      <c r="G224" s="78">
        <v>7</v>
      </c>
      <c r="H224" s="78">
        <v>7</v>
      </c>
      <c r="I224" s="78">
        <v>7</v>
      </c>
      <c r="J224" s="79">
        <v>37</v>
      </c>
      <c r="K224" s="80" t="str">
        <f t="shared" si="17"/>
        <v>Gold medal</v>
      </c>
    </row>
    <row r="225" spans="1:11" s="35" customFormat="1" ht="12.75" customHeight="1">
      <c r="A225" s="40"/>
      <c r="B225" s="41"/>
      <c r="C225" s="42"/>
      <c r="D225" s="38">
        <f>SUM(D221:D224)</f>
        <v>25</v>
      </c>
      <c r="E225" s="38">
        <f>SUM(E221:E224)</f>
        <v>17</v>
      </c>
      <c r="F225" s="38">
        <f>SUM(F221:F224)</f>
        <v>12</v>
      </c>
      <c r="G225" s="38">
        <f>SUM(G221:G224)</f>
        <v>21</v>
      </c>
      <c r="H225" s="38">
        <f>SUM(H221:H224)</f>
        <v>24</v>
      </c>
      <c r="I225" s="38">
        <f>SUM(I221:I224)</f>
        <v>12</v>
      </c>
      <c r="J225" s="38">
        <f>SUM(J221:J224)</f>
        <v>111</v>
      </c>
      <c r="K225" s="38" t="str">
        <f>CONCATENATE(CHAR(48+COUNTIF(K221:K224,"Gold medal")),"G, ",CHAR(48+COUNTIF(K221:K224,"Silver medal")),"S, ",CHAR(48+COUNTIF(K221:K224,"Bronze medal")),"B")</f>
        <v>2G, 1S, 1B</v>
      </c>
    </row>
  </sheetData>
  <mergeCells count="39">
    <mergeCell ref="A13:C13"/>
    <mergeCell ref="A7:C7"/>
    <mergeCell ref="A1:C1"/>
    <mergeCell ref="A49:C49"/>
    <mergeCell ref="A43:C43"/>
    <mergeCell ref="A37:C37"/>
    <mergeCell ref="A31:C31"/>
    <mergeCell ref="A25:C25"/>
    <mergeCell ref="A19:C19"/>
    <mergeCell ref="A82:C82"/>
    <mergeCell ref="A76:C76"/>
    <mergeCell ref="A70:C70"/>
    <mergeCell ref="A64:C64"/>
    <mergeCell ref="A61:C61"/>
    <mergeCell ref="A55:C55"/>
    <mergeCell ref="A114:C114"/>
    <mergeCell ref="A108:C108"/>
    <mergeCell ref="A102:C102"/>
    <mergeCell ref="A96:C96"/>
    <mergeCell ref="A92:C92"/>
    <mergeCell ref="A86:C86"/>
    <mergeCell ref="A148:C148"/>
    <mergeCell ref="A142:C142"/>
    <mergeCell ref="A136:C136"/>
    <mergeCell ref="A130:C130"/>
    <mergeCell ref="A124:C124"/>
    <mergeCell ref="A118:C118"/>
    <mergeCell ref="A184:C184"/>
    <mergeCell ref="A178:C178"/>
    <mergeCell ref="A172:C172"/>
    <mergeCell ref="A166:C166"/>
    <mergeCell ref="A160:C160"/>
    <mergeCell ref="A154:C154"/>
    <mergeCell ref="A220:C220"/>
    <mergeCell ref="A214:C214"/>
    <mergeCell ref="A208:C208"/>
    <mergeCell ref="A202:C202"/>
    <mergeCell ref="A196:C196"/>
    <mergeCell ref="A190:C19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8"/>
  <sheetViews>
    <sheetView workbookViewId="0"/>
  </sheetViews>
  <sheetFormatPr defaultRowHeight="15"/>
  <cols>
    <col min="1" max="1" width="4" style="2" bestFit="1" customWidth="1"/>
    <col min="2" max="2" width="7" style="2" bestFit="1" customWidth="1"/>
    <col min="3" max="3" width="30.5703125" style="2" bestFit="1" customWidth="1"/>
    <col min="4" max="9" width="2.7109375" style="2" customWidth="1"/>
    <col min="10" max="10" width="5.7109375" style="32" customWidth="1"/>
    <col min="11" max="11" width="13.28515625" bestFit="1" customWidth="1"/>
  </cols>
  <sheetData>
    <row r="1" spans="1:11" ht="15.75" thickBot="1">
      <c r="A1" s="5" t="s">
        <v>333</v>
      </c>
      <c r="B1" s="5" t="s">
        <v>334</v>
      </c>
      <c r="C1" s="5" t="s">
        <v>335</v>
      </c>
      <c r="D1" s="6" t="s">
        <v>336</v>
      </c>
      <c r="E1" s="6" t="s">
        <v>337</v>
      </c>
      <c r="F1" s="6" t="s">
        <v>338</v>
      </c>
      <c r="G1" s="6" t="s">
        <v>339</v>
      </c>
      <c r="H1" s="6" t="s">
        <v>340</v>
      </c>
      <c r="I1" s="6" t="s">
        <v>341</v>
      </c>
      <c r="J1" s="5" t="s">
        <v>342</v>
      </c>
      <c r="K1" s="5" t="s">
        <v>343</v>
      </c>
    </row>
    <row r="2" spans="1:11">
      <c r="A2" s="11">
        <v>1</v>
      </c>
      <c r="B2" s="12" t="s">
        <v>226</v>
      </c>
      <c r="C2" s="12" t="s">
        <v>227</v>
      </c>
      <c r="D2" s="12">
        <v>7</v>
      </c>
      <c r="E2" s="12">
        <v>7</v>
      </c>
      <c r="F2" s="12">
        <v>7</v>
      </c>
      <c r="G2" s="12">
        <v>7</v>
      </c>
      <c r="H2" s="12">
        <v>7</v>
      </c>
      <c r="I2" s="12">
        <v>7</v>
      </c>
      <c r="J2" s="27">
        <v>42</v>
      </c>
      <c r="K2" s="13" t="str">
        <f>IF(J2&gt;=27,"Gold medal",IF(J2&gt;=17,"Silver medal",IF(J2&gt;=11,"Bronze medal",IF((D2-7)*(E2-7)*(F2-7)*(G2-7)*(H2-7)*(I2-7)=0,"H. mention",""))))</f>
        <v>Gold medal</v>
      </c>
    </row>
    <row r="3" spans="1:11">
      <c r="A3" s="14">
        <v>2</v>
      </c>
      <c r="B3" s="7" t="s">
        <v>264</v>
      </c>
      <c r="C3" s="7" t="s">
        <v>265</v>
      </c>
      <c r="D3" s="7">
        <v>7</v>
      </c>
      <c r="E3" s="7">
        <v>7</v>
      </c>
      <c r="F3" s="7">
        <v>7</v>
      </c>
      <c r="G3" s="7">
        <v>7</v>
      </c>
      <c r="H3" s="7">
        <v>7</v>
      </c>
      <c r="I3" s="7">
        <v>5</v>
      </c>
      <c r="J3" s="28">
        <v>40</v>
      </c>
      <c r="K3" s="15" t="str">
        <f t="shared" ref="K3:K66" si="0">IF(J3&gt;=27,"Gold medal",IF(J3&gt;=17,"Silver medal",IF(J3&gt;=11,"Bronze medal",IF((D3-7)*(E3-7)*(F3-7)*(G3-7)*(H3-7)*(I3-7)=0,"H. mention",""))))</f>
        <v>Gold medal</v>
      </c>
    </row>
    <row r="4" spans="1:11">
      <c r="A4" s="14">
        <v>3</v>
      </c>
      <c r="B4" s="7" t="s">
        <v>26</v>
      </c>
      <c r="C4" s="7" t="s">
        <v>27</v>
      </c>
      <c r="D4" s="7">
        <v>7</v>
      </c>
      <c r="E4" s="7">
        <v>7</v>
      </c>
      <c r="F4" s="7">
        <v>7</v>
      </c>
      <c r="G4" s="7">
        <v>7</v>
      </c>
      <c r="H4" s="7">
        <v>7</v>
      </c>
      <c r="I4" s="7">
        <v>3</v>
      </c>
      <c r="J4" s="28">
        <v>38</v>
      </c>
      <c r="K4" s="15" t="str">
        <f t="shared" si="0"/>
        <v>Gold medal</v>
      </c>
    </row>
    <row r="5" spans="1:11">
      <c r="A5" s="14">
        <v>4</v>
      </c>
      <c r="B5" s="7" t="s">
        <v>292</v>
      </c>
      <c r="C5" s="7" t="s">
        <v>293</v>
      </c>
      <c r="D5" s="7">
        <v>7</v>
      </c>
      <c r="E5" s="7">
        <v>7</v>
      </c>
      <c r="F5" s="7">
        <v>2</v>
      </c>
      <c r="G5" s="7">
        <v>7</v>
      </c>
      <c r="H5" s="7">
        <v>7</v>
      </c>
      <c r="I5" s="7">
        <v>7</v>
      </c>
      <c r="J5" s="28">
        <v>37</v>
      </c>
      <c r="K5" s="15" t="str">
        <f t="shared" si="0"/>
        <v>Gold medal</v>
      </c>
    </row>
    <row r="6" spans="1:11">
      <c r="A6" s="14">
        <v>5</v>
      </c>
      <c r="B6" s="7" t="s">
        <v>98</v>
      </c>
      <c r="C6" s="7" t="s">
        <v>99</v>
      </c>
      <c r="D6" s="7">
        <v>7</v>
      </c>
      <c r="E6" s="7">
        <v>7</v>
      </c>
      <c r="F6" s="7">
        <v>7</v>
      </c>
      <c r="G6" s="7">
        <v>7</v>
      </c>
      <c r="H6" s="7">
        <v>7</v>
      </c>
      <c r="I6" s="7">
        <v>1</v>
      </c>
      <c r="J6" s="28">
        <v>36</v>
      </c>
      <c r="K6" s="15" t="str">
        <f t="shared" si="0"/>
        <v>Gold medal</v>
      </c>
    </row>
    <row r="7" spans="1:11">
      <c r="A7" s="14">
        <v>6</v>
      </c>
      <c r="B7" s="7" t="s">
        <v>278</v>
      </c>
      <c r="C7" s="7" t="s">
        <v>279</v>
      </c>
      <c r="D7" s="7">
        <v>7</v>
      </c>
      <c r="E7" s="7">
        <v>7</v>
      </c>
      <c r="F7" s="7">
        <v>3</v>
      </c>
      <c r="G7" s="7">
        <v>7</v>
      </c>
      <c r="H7" s="7">
        <v>7</v>
      </c>
      <c r="I7" s="7">
        <v>4</v>
      </c>
      <c r="J7" s="28">
        <v>35</v>
      </c>
      <c r="K7" s="15" t="str">
        <f t="shared" si="0"/>
        <v>Gold medal</v>
      </c>
    </row>
    <row r="8" spans="1:11">
      <c r="A8" s="14">
        <v>7</v>
      </c>
      <c r="B8" s="7" t="s">
        <v>272</v>
      </c>
      <c r="C8" s="7" t="s">
        <v>273</v>
      </c>
      <c r="D8" s="7">
        <v>7</v>
      </c>
      <c r="E8" s="7">
        <v>7</v>
      </c>
      <c r="F8" s="7">
        <v>7</v>
      </c>
      <c r="G8" s="7">
        <v>1</v>
      </c>
      <c r="H8" s="7">
        <v>7</v>
      </c>
      <c r="I8" s="7">
        <v>5</v>
      </c>
      <c r="J8" s="28">
        <v>34</v>
      </c>
      <c r="K8" s="15" t="str">
        <f t="shared" si="0"/>
        <v>Gold medal</v>
      </c>
    </row>
    <row r="9" spans="1:11">
      <c r="A9" s="14">
        <v>7</v>
      </c>
      <c r="B9" s="7" t="s">
        <v>290</v>
      </c>
      <c r="C9" s="7" t="s">
        <v>291</v>
      </c>
      <c r="D9" s="7">
        <v>7</v>
      </c>
      <c r="E9" s="7">
        <v>1</v>
      </c>
      <c r="F9" s="7">
        <v>7</v>
      </c>
      <c r="G9" s="7">
        <v>7</v>
      </c>
      <c r="H9" s="7">
        <v>7</v>
      </c>
      <c r="I9" s="7">
        <v>5</v>
      </c>
      <c r="J9" s="28">
        <v>34</v>
      </c>
      <c r="K9" s="15" t="str">
        <f t="shared" si="0"/>
        <v>Gold medal</v>
      </c>
    </row>
    <row r="10" spans="1:11">
      <c r="A10" s="14">
        <v>9</v>
      </c>
      <c r="B10" s="7" t="s">
        <v>132</v>
      </c>
      <c r="C10" s="7" t="s">
        <v>133</v>
      </c>
      <c r="D10" s="7">
        <v>7</v>
      </c>
      <c r="E10" s="7">
        <v>7</v>
      </c>
      <c r="F10" s="7">
        <v>2</v>
      </c>
      <c r="G10" s="7">
        <v>7</v>
      </c>
      <c r="H10" s="7">
        <v>6</v>
      </c>
      <c r="I10" s="7">
        <v>4</v>
      </c>
      <c r="J10" s="28">
        <v>33</v>
      </c>
      <c r="K10" s="15" t="str">
        <f t="shared" si="0"/>
        <v>Gold medal</v>
      </c>
    </row>
    <row r="11" spans="1:11">
      <c r="A11" s="14">
        <v>10</v>
      </c>
      <c r="B11" s="7" t="s">
        <v>166</v>
      </c>
      <c r="C11" s="7" t="s">
        <v>167</v>
      </c>
      <c r="D11" s="7">
        <v>7</v>
      </c>
      <c r="E11" s="7">
        <v>7</v>
      </c>
      <c r="F11" s="7">
        <v>2</v>
      </c>
      <c r="G11" s="7">
        <v>7</v>
      </c>
      <c r="H11" s="7">
        <v>7</v>
      </c>
      <c r="I11" s="7">
        <v>2</v>
      </c>
      <c r="J11" s="28">
        <v>32</v>
      </c>
      <c r="K11" s="15" t="str">
        <f t="shared" si="0"/>
        <v>Gold medal</v>
      </c>
    </row>
    <row r="12" spans="1:11">
      <c r="A12" s="14">
        <v>10</v>
      </c>
      <c r="B12" s="7" t="s">
        <v>228</v>
      </c>
      <c r="C12" s="7" t="s">
        <v>229</v>
      </c>
      <c r="D12" s="7">
        <v>7</v>
      </c>
      <c r="E12" s="7">
        <v>2</v>
      </c>
      <c r="F12" s="7">
        <v>7</v>
      </c>
      <c r="G12" s="7">
        <v>2</v>
      </c>
      <c r="H12" s="7">
        <v>7</v>
      </c>
      <c r="I12" s="7">
        <v>7</v>
      </c>
      <c r="J12" s="28">
        <v>32</v>
      </c>
      <c r="K12" s="15" t="str">
        <f t="shared" si="0"/>
        <v>Gold medal</v>
      </c>
    </row>
    <row r="13" spans="1:11">
      <c r="A13" s="14">
        <v>12</v>
      </c>
      <c r="B13" s="7" t="s">
        <v>230</v>
      </c>
      <c r="C13" s="7" t="s">
        <v>231</v>
      </c>
      <c r="D13" s="7">
        <v>7</v>
      </c>
      <c r="E13" s="7">
        <v>7</v>
      </c>
      <c r="F13" s="7">
        <v>2</v>
      </c>
      <c r="G13" s="7">
        <v>7</v>
      </c>
      <c r="H13" s="7">
        <v>1</v>
      </c>
      <c r="I13" s="7">
        <v>7</v>
      </c>
      <c r="J13" s="28">
        <v>31</v>
      </c>
      <c r="K13" s="15" t="str">
        <f t="shared" si="0"/>
        <v>Gold medal</v>
      </c>
    </row>
    <row r="14" spans="1:11">
      <c r="A14" s="14">
        <v>13</v>
      </c>
      <c r="B14" s="7" t="s">
        <v>222</v>
      </c>
      <c r="C14" s="7" t="s">
        <v>223</v>
      </c>
      <c r="D14" s="7">
        <v>7</v>
      </c>
      <c r="E14" s="7">
        <v>7</v>
      </c>
      <c r="F14" s="7">
        <v>2</v>
      </c>
      <c r="G14" s="7">
        <v>7</v>
      </c>
      <c r="H14" s="7">
        <v>6</v>
      </c>
      <c r="I14" s="7">
        <v>0</v>
      </c>
      <c r="J14" s="28">
        <v>29</v>
      </c>
      <c r="K14" s="15" t="str">
        <f t="shared" si="0"/>
        <v>Gold medal</v>
      </c>
    </row>
    <row r="15" spans="1:11">
      <c r="A15" s="14">
        <v>14</v>
      </c>
      <c r="B15" s="7" t="s">
        <v>34</v>
      </c>
      <c r="C15" s="7" t="s">
        <v>35</v>
      </c>
      <c r="D15" s="7">
        <v>7</v>
      </c>
      <c r="E15" s="7">
        <v>7</v>
      </c>
      <c r="F15" s="7">
        <v>0</v>
      </c>
      <c r="G15" s="7">
        <v>7</v>
      </c>
      <c r="H15" s="7">
        <v>2</v>
      </c>
      <c r="I15" s="7">
        <v>4</v>
      </c>
      <c r="J15" s="28">
        <v>27</v>
      </c>
      <c r="K15" s="15" t="str">
        <f t="shared" si="0"/>
        <v>Gold medal</v>
      </c>
    </row>
    <row r="16" spans="1:11">
      <c r="A16" s="14">
        <v>14</v>
      </c>
      <c r="B16" s="7" t="s">
        <v>88</v>
      </c>
      <c r="C16" s="7" t="s">
        <v>89</v>
      </c>
      <c r="D16" s="7">
        <v>7</v>
      </c>
      <c r="E16" s="7">
        <v>7</v>
      </c>
      <c r="F16" s="7">
        <v>1</v>
      </c>
      <c r="G16" s="7">
        <v>7</v>
      </c>
      <c r="H16" s="7">
        <v>5</v>
      </c>
      <c r="I16" s="7">
        <v>0</v>
      </c>
      <c r="J16" s="28">
        <v>27</v>
      </c>
      <c r="K16" s="15" t="str">
        <f t="shared" si="0"/>
        <v>Gold medal</v>
      </c>
    </row>
    <row r="17" spans="1:11">
      <c r="A17" s="16">
        <v>14</v>
      </c>
      <c r="B17" s="9" t="s">
        <v>238</v>
      </c>
      <c r="C17" s="9" t="s">
        <v>239</v>
      </c>
      <c r="D17" s="9">
        <v>7</v>
      </c>
      <c r="E17" s="9">
        <v>7</v>
      </c>
      <c r="F17" s="9">
        <v>0</v>
      </c>
      <c r="G17" s="9">
        <v>7</v>
      </c>
      <c r="H17" s="9">
        <v>0</v>
      </c>
      <c r="I17" s="9">
        <v>6</v>
      </c>
      <c r="J17" s="29">
        <v>27</v>
      </c>
      <c r="K17" s="17" t="str">
        <f t="shared" si="0"/>
        <v>Gold medal</v>
      </c>
    </row>
    <row r="18" spans="1:11">
      <c r="A18" s="14">
        <v>17</v>
      </c>
      <c r="B18" s="7" t="s">
        <v>24</v>
      </c>
      <c r="C18" s="7" t="s">
        <v>25</v>
      </c>
      <c r="D18" s="7">
        <v>1</v>
      </c>
      <c r="E18" s="7">
        <v>2</v>
      </c>
      <c r="F18" s="7">
        <v>2</v>
      </c>
      <c r="G18" s="7">
        <v>7</v>
      </c>
      <c r="H18" s="7">
        <v>7</v>
      </c>
      <c r="I18" s="7">
        <v>7</v>
      </c>
      <c r="J18" s="28">
        <v>26</v>
      </c>
      <c r="K18" s="15" t="str">
        <f t="shared" si="0"/>
        <v>Silver medal</v>
      </c>
    </row>
    <row r="19" spans="1:11">
      <c r="A19" s="14">
        <v>17</v>
      </c>
      <c r="B19" s="7" t="s">
        <v>286</v>
      </c>
      <c r="C19" s="7" t="s">
        <v>287</v>
      </c>
      <c r="D19" s="7">
        <v>4</v>
      </c>
      <c r="E19" s="7">
        <v>7</v>
      </c>
      <c r="F19" s="7">
        <v>1</v>
      </c>
      <c r="G19" s="7">
        <v>7</v>
      </c>
      <c r="H19" s="7">
        <v>7</v>
      </c>
      <c r="I19" s="7">
        <v>0</v>
      </c>
      <c r="J19" s="28">
        <v>26</v>
      </c>
      <c r="K19" s="15" t="str">
        <f t="shared" si="0"/>
        <v>Silver medal</v>
      </c>
    </row>
    <row r="20" spans="1:11">
      <c r="A20" s="14">
        <v>19</v>
      </c>
      <c r="B20" s="7" t="s">
        <v>216</v>
      </c>
      <c r="C20" s="7" t="s">
        <v>217</v>
      </c>
      <c r="D20" s="7">
        <v>6</v>
      </c>
      <c r="E20" s="7">
        <v>7</v>
      </c>
      <c r="F20" s="7">
        <v>0</v>
      </c>
      <c r="G20" s="7">
        <v>3</v>
      </c>
      <c r="H20" s="7">
        <v>1</v>
      </c>
      <c r="I20" s="7">
        <v>7</v>
      </c>
      <c r="J20" s="28">
        <v>24</v>
      </c>
      <c r="K20" s="15" t="str">
        <f t="shared" si="0"/>
        <v>Silver medal</v>
      </c>
    </row>
    <row r="21" spans="1:11">
      <c r="A21" s="14">
        <v>19</v>
      </c>
      <c r="B21" s="7" t="s">
        <v>274</v>
      </c>
      <c r="C21" s="7" t="s">
        <v>275</v>
      </c>
      <c r="D21" s="7">
        <v>7</v>
      </c>
      <c r="E21" s="7">
        <v>1</v>
      </c>
      <c r="F21" s="7">
        <v>2</v>
      </c>
      <c r="G21" s="7">
        <v>7</v>
      </c>
      <c r="H21" s="7">
        <v>7</v>
      </c>
      <c r="I21" s="7">
        <v>0</v>
      </c>
      <c r="J21" s="28">
        <v>24</v>
      </c>
      <c r="K21" s="15" t="str">
        <f t="shared" si="0"/>
        <v>Silver medal</v>
      </c>
    </row>
    <row r="22" spans="1:11">
      <c r="A22" s="14">
        <v>21</v>
      </c>
      <c r="B22" s="7" t="s">
        <v>32</v>
      </c>
      <c r="C22" s="7" t="s">
        <v>33</v>
      </c>
      <c r="D22" s="7">
        <v>2</v>
      </c>
      <c r="E22" s="7">
        <v>7</v>
      </c>
      <c r="F22" s="7">
        <v>0</v>
      </c>
      <c r="G22" s="7">
        <v>7</v>
      </c>
      <c r="H22" s="7">
        <v>2</v>
      </c>
      <c r="I22" s="7">
        <v>5</v>
      </c>
      <c r="J22" s="28">
        <v>23</v>
      </c>
      <c r="K22" s="15" t="str">
        <f t="shared" si="0"/>
        <v>Silver medal</v>
      </c>
    </row>
    <row r="23" spans="1:11">
      <c r="A23" s="14">
        <v>21</v>
      </c>
      <c r="B23" s="7" t="s">
        <v>120</v>
      </c>
      <c r="C23" s="7" t="s">
        <v>121</v>
      </c>
      <c r="D23" s="7">
        <v>7</v>
      </c>
      <c r="E23" s="7">
        <v>0</v>
      </c>
      <c r="F23" s="7">
        <v>2</v>
      </c>
      <c r="G23" s="7">
        <v>7</v>
      </c>
      <c r="H23" s="7">
        <v>7</v>
      </c>
      <c r="I23" s="7">
        <v>0</v>
      </c>
      <c r="J23" s="28">
        <v>23</v>
      </c>
      <c r="K23" s="15" t="str">
        <f t="shared" si="0"/>
        <v>Silver medal</v>
      </c>
    </row>
    <row r="24" spans="1:11">
      <c r="A24" s="14">
        <v>21</v>
      </c>
      <c r="B24" s="7" t="s">
        <v>268</v>
      </c>
      <c r="C24" s="7" t="s">
        <v>269</v>
      </c>
      <c r="D24" s="7">
        <v>7</v>
      </c>
      <c r="E24" s="7">
        <v>7</v>
      </c>
      <c r="F24" s="7">
        <v>1</v>
      </c>
      <c r="G24" s="7">
        <v>7</v>
      </c>
      <c r="H24" s="7">
        <v>1</v>
      </c>
      <c r="I24" s="7">
        <v>0</v>
      </c>
      <c r="J24" s="28">
        <v>23</v>
      </c>
      <c r="K24" s="15" t="str">
        <f t="shared" si="0"/>
        <v>Silver medal</v>
      </c>
    </row>
    <row r="25" spans="1:11">
      <c r="A25" s="14">
        <v>24</v>
      </c>
      <c r="B25" s="7" t="s">
        <v>212</v>
      </c>
      <c r="C25" s="7" t="s">
        <v>213</v>
      </c>
      <c r="D25" s="7">
        <v>1</v>
      </c>
      <c r="E25" s="7">
        <v>7</v>
      </c>
      <c r="F25" s="7">
        <v>1</v>
      </c>
      <c r="G25" s="7">
        <v>7</v>
      </c>
      <c r="H25" s="7">
        <v>1</v>
      </c>
      <c r="I25" s="7">
        <v>5</v>
      </c>
      <c r="J25" s="28">
        <v>22</v>
      </c>
      <c r="K25" s="15" t="str">
        <f t="shared" si="0"/>
        <v>Silver medal</v>
      </c>
    </row>
    <row r="26" spans="1:11">
      <c r="A26" s="14">
        <v>24</v>
      </c>
      <c r="B26" s="7" t="s">
        <v>252</v>
      </c>
      <c r="C26" s="7" t="s">
        <v>253</v>
      </c>
      <c r="D26" s="7">
        <v>7</v>
      </c>
      <c r="E26" s="7">
        <v>1</v>
      </c>
      <c r="F26" s="7">
        <v>2</v>
      </c>
      <c r="G26" s="7">
        <v>7</v>
      </c>
      <c r="H26" s="7">
        <v>5</v>
      </c>
      <c r="I26" s="7">
        <v>0</v>
      </c>
      <c r="J26" s="28">
        <v>22</v>
      </c>
      <c r="K26" s="15" t="str">
        <f t="shared" si="0"/>
        <v>Silver medal</v>
      </c>
    </row>
    <row r="27" spans="1:11">
      <c r="A27" s="14">
        <v>26</v>
      </c>
      <c r="B27" s="7" t="s">
        <v>40</v>
      </c>
      <c r="C27" s="7" t="s">
        <v>41</v>
      </c>
      <c r="D27" s="7">
        <v>7</v>
      </c>
      <c r="E27" s="7">
        <v>3</v>
      </c>
      <c r="F27" s="7">
        <v>1</v>
      </c>
      <c r="G27" s="7">
        <v>7</v>
      </c>
      <c r="H27" s="7">
        <v>3</v>
      </c>
      <c r="I27" s="7">
        <v>0</v>
      </c>
      <c r="J27" s="28">
        <v>21</v>
      </c>
      <c r="K27" s="15" t="str">
        <f t="shared" si="0"/>
        <v>Silver medal</v>
      </c>
    </row>
    <row r="28" spans="1:11">
      <c r="A28" s="14">
        <v>26</v>
      </c>
      <c r="B28" s="7" t="s">
        <v>188</v>
      </c>
      <c r="C28" s="7" t="s">
        <v>189</v>
      </c>
      <c r="D28" s="7">
        <v>7</v>
      </c>
      <c r="E28" s="7">
        <v>3</v>
      </c>
      <c r="F28" s="7">
        <v>0</v>
      </c>
      <c r="G28" s="7">
        <v>7</v>
      </c>
      <c r="H28" s="7">
        <v>4</v>
      </c>
      <c r="I28" s="7">
        <v>0</v>
      </c>
      <c r="J28" s="28">
        <v>21</v>
      </c>
      <c r="K28" s="15" t="str">
        <f t="shared" si="0"/>
        <v>Silver medal</v>
      </c>
    </row>
    <row r="29" spans="1:11">
      <c r="A29" s="14">
        <v>28</v>
      </c>
      <c r="B29" s="7" t="s">
        <v>112</v>
      </c>
      <c r="C29" s="7" t="s">
        <v>113</v>
      </c>
      <c r="D29" s="7">
        <v>4</v>
      </c>
      <c r="E29" s="7">
        <v>7</v>
      </c>
      <c r="F29" s="7">
        <v>0</v>
      </c>
      <c r="G29" s="7">
        <v>7</v>
      </c>
      <c r="H29" s="7">
        <v>2</v>
      </c>
      <c r="I29" s="7">
        <v>0</v>
      </c>
      <c r="J29" s="28">
        <v>20</v>
      </c>
      <c r="K29" s="15" t="str">
        <f t="shared" si="0"/>
        <v>Silver medal</v>
      </c>
    </row>
    <row r="30" spans="1:11">
      <c r="A30" s="14">
        <v>28</v>
      </c>
      <c r="B30" s="7" t="s">
        <v>200</v>
      </c>
      <c r="C30" s="7" t="s">
        <v>201</v>
      </c>
      <c r="D30" s="7">
        <v>1</v>
      </c>
      <c r="E30" s="7">
        <v>3</v>
      </c>
      <c r="F30" s="7">
        <v>2</v>
      </c>
      <c r="G30" s="7">
        <v>7</v>
      </c>
      <c r="H30" s="7">
        <v>7</v>
      </c>
      <c r="I30" s="7">
        <v>0</v>
      </c>
      <c r="J30" s="28">
        <v>20</v>
      </c>
      <c r="K30" s="15" t="str">
        <f t="shared" si="0"/>
        <v>Silver medal</v>
      </c>
    </row>
    <row r="31" spans="1:11">
      <c r="A31" s="14">
        <v>30</v>
      </c>
      <c r="B31" s="7" t="s">
        <v>30</v>
      </c>
      <c r="C31" s="7" t="s">
        <v>31</v>
      </c>
      <c r="D31" s="7">
        <v>4</v>
      </c>
      <c r="E31" s="7">
        <v>7</v>
      </c>
      <c r="F31" s="7">
        <v>0</v>
      </c>
      <c r="G31" s="7">
        <v>7</v>
      </c>
      <c r="H31" s="7">
        <v>1</v>
      </c>
      <c r="I31" s="7">
        <v>0</v>
      </c>
      <c r="J31" s="28">
        <v>19</v>
      </c>
      <c r="K31" s="15" t="str">
        <f t="shared" si="0"/>
        <v>Silver medal</v>
      </c>
    </row>
    <row r="32" spans="1:11">
      <c r="A32" s="14">
        <v>30</v>
      </c>
      <c r="B32" s="7" t="s">
        <v>202</v>
      </c>
      <c r="C32" s="7" t="s">
        <v>203</v>
      </c>
      <c r="D32" s="7">
        <v>4</v>
      </c>
      <c r="E32" s="7">
        <v>7</v>
      </c>
      <c r="F32" s="7">
        <v>0</v>
      </c>
      <c r="G32" s="7">
        <v>1</v>
      </c>
      <c r="H32" s="7">
        <v>4</v>
      </c>
      <c r="I32" s="7">
        <v>3</v>
      </c>
      <c r="J32" s="28">
        <v>19</v>
      </c>
      <c r="K32" s="15" t="str">
        <f t="shared" si="0"/>
        <v>Silver medal</v>
      </c>
    </row>
    <row r="33" spans="1:11">
      <c r="A33" s="14">
        <v>30</v>
      </c>
      <c r="B33" s="7" t="s">
        <v>224</v>
      </c>
      <c r="C33" s="7" t="s">
        <v>225</v>
      </c>
      <c r="D33" s="7">
        <v>7</v>
      </c>
      <c r="E33" s="7">
        <v>1</v>
      </c>
      <c r="F33" s="7">
        <v>1</v>
      </c>
      <c r="G33" s="7">
        <v>7</v>
      </c>
      <c r="H33" s="7">
        <v>3</v>
      </c>
      <c r="I33" s="7">
        <v>0</v>
      </c>
      <c r="J33" s="28">
        <v>19</v>
      </c>
      <c r="K33" s="15" t="str">
        <f t="shared" si="0"/>
        <v>Silver medal</v>
      </c>
    </row>
    <row r="34" spans="1:11">
      <c r="A34" s="14">
        <v>33</v>
      </c>
      <c r="B34" s="7" t="s">
        <v>36</v>
      </c>
      <c r="C34" s="7" t="s">
        <v>37</v>
      </c>
      <c r="D34" s="7">
        <v>2</v>
      </c>
      <c r="E34" s="7">
        <v>2</v>
      </c>
      <c r="F34" s="7">
        <v>0</v>
      </c>
      <c r="G34" s="7">
        <v>7</v>
      </c>
      <c r="H34" s="7">
        <v>7</v>
      </c>
      <c r="I34" s="7">
        <v>0</v>
      </c>
      <c r="J34" s="28">
        <v>18</v>
      </c>
      <c r="K34" s="15" t="str">
        <f t="shared" si="0"/>
        <v>Silver medal</v>
      </c>
    </row>
    <row r="35" spans="1:11">
      <c r="A35" s="14">
        <v>33</v>
      </c>
      <c r="B35" s="7" t="s">
        <v>160</v>
      </c>
      <c r="C35" s="7" t="s">
        <v>161</v>
      </c>
      <c r="D35" s="7">
        <v>0</v>
      </c>
      <c r="E35" s="7">
        <v>4</v>
      </c>
      <c r="F35" s="7">
        <v>0</v>
      </c>
      <c r="G35" s="7">
        <v>7</v>
      </c>
      <c r="H35" s="7">
        <v>7</v>
      </c>
      <c r="I35" s="7">
        <v>0</v>
      </c>
      <c r="J35" s="28">
        <v>18</v>
      </c>
      <c r="K35" s="15" t="str">
        <f t="shared" si="0"/>
        <v>Silver medal</v>
      </c>
    </row>
    <row r="36" spans="1:11">
      <c r="A36" s="14">
        <v>33</v>
      </c>
      <c r="B36" s="7" t="s">
        <v>198</v>
      </c>
      <c r="C36" s="7" t="s">
        <v>199</v>
      </c>
      <c r="D36" s="7">
        <v>0</v>
      </c>
      <c r="E36" s="7">
        <v>2</v>
      </c>
      <c r="F36" s="7">
        <v>0</v>
      </c>
      <c r="G36" s="7">
        <v>7</v>
      </c>
      <c r="H36" s="7">
        <v>6</v>
      </c>
      <c r="I36" s="7">
        <v>3</v>
      </c>
      <c r="J36" s="28">
        <v>18</v>
      </c>
      <c r="K36" s="15" t="str">
        <f t="shared" si="0"/>
        <v>Silver medal</v>
      </c>
    </row>
    <row r="37" spans="1:11">
      <c r="A37" s="14">
        <v>33</v>
      </c>
      <c r="B37" s="7" t="s">
        <v>218</v>
      </c>
      <c r="C37" s="7" t="s">
        <v>219</v>
      </c>
      <c r="D37" s="7">
        <v>7</v>
      </c>
      <c r="E37" s="7">
        <v>0</v>
      </c>
      <c r="F37" s="7">
        <v>0</v>
      </c>
      <c r="G37" s="7">
        <v>7</v>
      </c>
      <c r="H37" s="7">
        <v>4</v>
      </c>
      <c r="I37" s="7">
        <v>0</v>
      </c>
      <c r="J37" s="28">
        <v>18</v>
      </c>
      <c r="K37" s="15" t="str">
        <f t="shared" si="0"/>
        <v>Silver medal</v>
      </c>
    </row>
    <row r="38" spans="1:11">
      <c r="A38" s="14">
        <v>37</v>
      </c>
      <c r="B38" s="7" t="s">
        <v>72</v>
      </c>
      <c r="C38" s="7" t="s">
        <v>73</v>
      </c>
      <c r="D38" s="7">
        <v>0</v>
      </c>
      <c r="E38" s="7">
        <v>2</v>
      </c>
      <c r="F38" s="7">
        <v>2</v>
      </c>
      <c r="G38" s="7">
        <v>7</v>
      </c>
      <c r="H38" s="7">
        <v>6</v>
      </c>
      <c r="I38" s="7">
        <v>0</v>
      </c>
      <c r="J38" s="28">
        <v>17</v>
      </c>
      <c r="K38" s="15" t="str">
        <f t="shared" si="0"/>
        <v>Silver medal</v>
      </c>
    </row>
    <row r="39" spans="1:11">
      <c r="A39" s="14">
        <v>37</v>
      </c>
      <c r="B39" s="7" t="s">
        <v>82</v>
      </c>
      <c r="C39" s="7" t="s">
        <v>83</v>
      </c>
      <c r="D39" s="7">
        <v>7</v>
      </c>
      <c r="E39" s="7">
        <v>2</v>
      </c>
      <c r="F39" s="7">
        <v>1</v>
      </c>
      <c r="G39" s="7">
        <v>3</v>
      </c>
      <c r="H39" s="7">
        <v>4</v>
      </c>
      <c r="I39" s="7">
        <v>0</v>
      </c>
      <c r="J39" s="28">
        <v>17</v>
      </c>
      <c r="K39" s="15" t="str">
        <f t="shared" si="0"/>
        <v>Silver medal</v>
      </c>
    </row>
    <row r="40" spans="1:11">
      <c r="A40" s="14">
        <v>37</v>
      </c>
      <c r="B40" s="7" t="s">
        <v>90</v>
      </c>
      <c r="C40" s="7" t="s">
        <v>91</v>
      </c>
      <c r="D40" s="7">
        <v>7</v>
      </c>
      <c r="E40" s="7">
        <v>2</v>
      </c>
      <c r="F40" s="7">
        <v>2</v>
      </c>
      <c r="G40" s="7">
        <v>3</v>
      </c>
      <c r="H40" s="7">
        <v>3</v>
      </c>
      <c r="I40" s="7">
        <v>0</v>
      </c>
      <c r="J40" s="28">
        <v>17</v>
      </c>
      <c r="K40" s="15" t="str">
        <f t="shared" si="0"/>
        <v>Silver medal</v>
      </c>
    </row>
    <row r="41" spans="1:11">
      <c r="A41" s="14">
        <v>37</v>
      </c>
      <c r="B41" s="7" t="s">
        <v>118</v>
      </c>
      <c r="C41" s="7" t="s">
        <v>119</v>
      </c>
      <c r="D41" s="7">
        <v>7</v>
      </c>
      <c r="E41" s="7">
        <v>1</v>
      </c>
      <c r="F41" s="7">
        <v>4</v>
      </c>
      <c r="G41" s="7">
        <v>4</v>
      </c>
      <c r="H41" s="7">
        <v>1</v>
      </c>
      <c r="I41" s="7">
        <v>0</v>
      </c>
      <c r="J41" s="28">
        <v>17</v>
      </c>
      <c r="K41" s="15" t="str">
        <f t="shared" si="0"/>
        <v>Silver medal</v>
      </c>
    </row>
    <row r="42" spans="1:11">
      <c r="A42" s="14">
        <v>37</v>
      </c>
      <c r="B42" s="7" t="s">
        <v>124</v>
      </c>
      <c r="C42" s="7" t="s">
        <v>125</v>
      </c>
      <c r="D42" s="7">
        <v>7</v>
      </c>
      <c r="E42" s="7">
        <v>2</v>
      </c>
      <c r="F42" s="7">
        <v>0</v>
      </c>
      <c r="G42" s="7">
        <v>7</v>
      </c>
      <c r="H42" s="7">
        <v>1</v>
      </c>
      <c r="I42" s="7">
        <v>0</v>
      </c>
      <c r="J42" s="28">
        <v>17</v>
      </c>
      <c r="K42" s="15" t="str">
        <f t="shared" si="0"/>
        <v>Silver medal</v>
      </c>
    </row>
    <row r="43" spans="1:11">
      <c r="A43" s="14">
        <v>37</v>
      </c>
      <c r="B43" s="7" t="s">
        <v>168</v>
      </c>
      <c r="C43" s="7" t="s">
        <v>169</v>
      </c>
      <c r="D43" s="7">
        <v>3</v>
      </c>
      <c r="E43" s="7">
        <v>3</v>
      </c>
      <c r="F43" s="7">
        <v>1</v>
      </c>
      <c r="G43" s="7">
        <v>7</v>
      </c>
      <c r="H43" s="7">
        <v>3</v>
      </c>
      <c r="I43" s="7">
        <v>0</v>
      </c>
      <c r="J43" s="28">
        <v>17</v>
      </c>
      <c r="K43" s="15" t="str">
        <f t="shared" si="0"/>
        <v>Silver medal</v>
      </c>
    </row>
    <row r="44" spans="1:11">
      <c r="A44" s="14">
        <v>37</v>
      </c>
      <c r="B44" s="7" t="s">
        <v>204</v>
      </c>
      <c r="C44" s="7" t="s">
        <v>205</v>
      </c>
      <c r="D44" s="7">
        <v>0</v>
      </c>
      <c r="E44" s="7">
        <v>3</v>
      </c>
      <c r="F44" s="7">
        <v>2</v>
      </c>
      <c r="G44" s="7">
        <v>7</v>
      </c>
      <c r="H44" s="7">
        <v>5</v>
      </c>
      <c r="I44" s="7">
        <v>0</v>
      </c>
      <c r="J44" s="28">
        <v>17</v>
      </c>
      <c r="K44" s="15" t="str">
        <f t="shared" si="0"/>
        <v>Silver medal</v>
      </c>
    </row>
    <row r="45" spans="1:11">
      <c r="A45" s="14">
        <v>37</v>
      </c>
      <c r="B45" s="7" t="s">
        <v>206</v>
      </c>
      <c r="C45" s="7" t="s">
        <v>207</v>
      </c>
      <c r="D45" s="7">
        <v>2</v>
      </c>
      <c r="E45" s="7">
        <v>1</v>
      </c>
      <c r="F45" s="7">
        <v>0</v>
      </c>
      <c r="G45" s="7">
        <v>7</v>
      </c>
      <c r="H45" s="7">
        <v>1</v>
      </c>
      <c r="I45" s="7">
        <v>6</v>
      </c>
      <c r="J45" s="28">
        <v>17</v>
      </c>
      <c r="K45" s="15" t="str">
        <f t="shared" si="0"/>
        <v>Silver medal</v>
      </c>
    </row>
    <row r="46" spans="1:11">
      <c r="A46" s="14">
        <v>37</v>
      </c>
      <c r="B46" s="7" t="s">
        <v>214</v>
      </c>
      <c r="C46" s="7" t="s">
        <v>215</v>
      </c>
      <c r="D46" s="7">
        <v>7</v>
      </c>
      <c r="E46" s="7">
        <v>1</v>
      </c>
      <c r="F46" s="7">
        <v>0</v>
      </c>
      <c r="G46" s="7">
        <v>7</v>
      </c>
      <c r="H46" s="7">
        <v>2</v>
      </c>
      <c r="I46" s="7">
        <v>0</v>
      </c>
      <c r="J46" s="28">
        <v>17</v>
      </c>
      <c r="K46" s="15" t="str">
        <f t="shared" si="0"/>
        <v>Silver medal</v>
      </c>
    </row>
    <row r="47" spans="1:11">
      <c r="A47" s="14">
        <v>37</v>
      </c>
      <c r="B47" s="7" t="s">
        <v>284</v>
      </c>
      <c r="C47" s="7" t="s">
        <v>285</v>
      </c>
      <c r="D47" s="7">
        <v>1</v>
      </c>
      <c r="E47" s="7">
        <v>7</v>
      </c>
      <c r="F47" s="7">
        <v>0</v>
      </c>
      <c r="G47" s="7">
        <v>7</v>
      </c>
      <c r="H47" s="7">
        <v>1</v>
      </c>
      <c r="I47" s="7">
        <v>1</v>
      </c>
      <c r="J47" s="28">
        <v>17</v>
      </c>
      <c r="K47" s="15" t="str">
        <f t="shared" si="0"/>
        <v>Silver medal</v>
      </c>
    </row>
    <row r="48" spans="1:11">
      <c r="A48" s="18">
        <v>47</v>
      </c>
      <c r="B48" s="10" t="s">
        <v>28</v>
      </c>
      <c r="C48" s="10" t="s">
        <v>29</v>
      </c>
      <c r="D48" s="10">
        <v>0</v>
      </c>
      <c r="E48" s="10">
        <v>7</v>
      </c>
      <c r="F48" s="10">
        <v>1</v>
      </c>
      <c r="G48" s="10">
        <v>7</v>
      </c>
      <c r="H48" s="10">
        <v>1</v>
      </c>
      <c r="I48" s="10">
        <v>0</v>
      </c>
      <c r="J48" s="30">
        <v>16</v>
      </c>
      <c r="K48" s="19" t="str">
        <f t="shared" si="0"/>
        <v>Bronze medal</v>
      </c>
    </row>
    <row r="49" spans="1:11">
      <c r="A49" s="14">
        <v>47</v>
      </c>
      <c r="B49" s="7" t="s">
        <v>242</v>
      </c>
      <c r="C49" s="7" t="s">
        <v>243</v>
      </c>
      <c r="D49" s="7">
        <v>7</v>
      </c>
      <c r="E49" s="7">
        <v>3</v>
      </c>
      <c r="F49" s="7">
        <v>0</v>
      </c>
      <c r="G49" s="7">
        <v>0</v>
      </c>
      <c r="H49" s="7">
        <v>1</v>
      </c>
      <c r="I49" s="7">
        <v>5</v>
      </c>
      <c r="J49" s="28">
        <v>16</v>
      </c>
      <c r="K49" s="15" t="str">
        <f t="shared" si="0"/>
        <v>Bronze medal</v>
      </c>
    </row>
    <row r="50" spans="1:11">
      <c r="A50" s="14">
        <v>47</v>
      </c>
      <c r="B50" s="7" t="s">
        <v>266</v>
      </c>
      <c r="C50" s="7" t="s">
        <v>267</v>
      </c>
      <c r="D50" s="7">
        <v>3</v>
      </c>
      <c r="E50" s="7">
        <v>7</v>
      </c>
      <c r="F50" s="7">
        <v>1</v>
      </c>
      <c r="G50" s="7">
        <v>1</v>
      </c>
      <c r="H50" s="7">
        <v>0</v>
      </c>
      <c r="I50" s="7">
        <v>4</v>
      </c>
      <c r="J50" s="28">
        <v>16</v>
      </c>
      <c r="K50" s="15" t="str">
        <f t="shared" si="0"/>
        <v>Bronze medal</v>
      </c>
    </row>
    <row r="51" spans="1:11">
      <c r="A51" s="14">
        <v>50</v>
      </c>
      <c r="B51" s="7" t="s">
        <v>46</v>
      </c>
      <c r="C51" s="7" t="s">
        <v>47</v>
      </c>
      <c r="D51" s="7">
        <v>1</v>
      </c>
      <c r="E51" s="7">
        <v>3</v>
      </c>
      <c r="F51" s="7">
        <v>1</v>
      </c>
      <c r="G51" s="7">
        <v>7</v>
      </c>
      <c r="H51" s="7">
        <v>3</v>
      </c>
      <c r="I51" s="7">
        <v>0</v>
      </c>
      <c r="J51" s="28">
        <v>15</v>
      </c>
      <c r="K51" s="15" t="str">
        <f t="shared" si="0"/>
        <v>Bronze medal</v>
      </c>
    </row>
    <row r="52" spans="1:11">
      <c r="A52" s="14">
        <v>50</v>
      </c>
      <c r="B52" s="7" t="s">
        <v>94</v>
      </c>
      <c r="C52" s="7" t="s">
        <v>95</v>
      </c>
      <c r="D52" s="7">
        <v>7</v>
      </c>
      <c r="E52" s="7">
        <v>1</v>
      </c>
      <c r="F52" s="7">
        <v>1</v>
      </c>
      <c r="G52" s="7">
        <v>1</v>
      </c>
      <c r="H52" s="7">
        <v>1</v>
      </c>
      <c r="I52" s="7">
        <v>4</v>
      </c>
      <c r="J52" s="28">
        <v>15</v>
      </c>
      <c r="K52" s="15" t="str">
        <f t="shared" si="0"/>
        <v>Bronze medal</v>
      </c>
    </row>
    <row r="53" spans="1:11">
      <c r="A53" s="14">
        <v>50</v>
      </c>
      <c r="B53" s="7" t="s">
        <v>100</v>
      </c>
      <c r="C53" s="7" t="s">
        <v>101</v>
      </c>
      <c r="D53" s="7">
        <v>4</v>
      </c>
      <c r="E53" s="7">
        <v>3</v>
      </c>
      <c r="F53" s="7">
        <v>3</v>
      </c>
      <c r="G53" s="7">
        <v>2</v>
      </c>
      <c r="H53" s="7">
        <v>2</v>
      </c>
      <c r="I53" s="7">
        <v>1</v>
      </c>
      <c r="J53" s="28">
        <v>15</v>
      </c>
      <c r="K53" s="15" t="str">
        <f t="shared" si="0"/>
        <v>Bronze medal</v>
      </c>
    </row>
    <row r="54" spans="1:11">
      <c r="A54" s="14">
        <v>50</v>
      </c>
      <c r="B54" s="7" t="s">
        <v>108</v>
      </c>
      <c r="C54" s="7" t="s">
        <v>109</v>
      </c>
      <c r="D54" s="7">
        <v>5</v>
      </c>
      <c r="E54" s="7">
        <v>1</v>
      </c>
      <c r="F54" s="7">
        <v>0</v>
      </c>
      <c r="G54" s="7">
        <v>7</v>
      </c>
      <c r="H54" s="7">
        <v>1</v>
      </c>
      <c r="I54" s="7">
        <v>1</v>
      </c>
      <c r="J54" s="28">
        <v>15</v>
      </c>
      <c r="K54" s="15" t="str">
        <f t="shared" si="0"/>
        <v>Bronze medal</v>
      </c>
    </row>
    <row r="55" spans="1:11">
      <c r="A55" s="14">
        <v>50</v>
      </c>
      <c r="B55" s="7" t="s">
        <v>138</v>
      </c>
      <c r="C55" s="7" t="s">
        <v>139</v>
      </c>
      <c r="D55" s="7">
        <v>7</v>
      </c>
      <c r="E55" s="7">
        <v>2</v>
      </c>
      <c r="F55" s="7">
        <v>1</v>
      </c>
      <c r="G55" s="7">
        <v>0</v>
      </c>
      <c r="H55" s="7">
        <v>1</v>
      </c>
      <c r="I55" s="7">
        <v>4</v>
      </c>
      <c r="J55" s="28">
        <v>15</v>
      </c>
      <c r="K55" s="15" t="str">
        <f t="shared" si="0"/>
        <v>Bronze medal</v>
      </c>
    </row>
    <row r="56" spans="1:11">
      <c r="A56" s="14">
        <v>50</v>
      </c>
      <c r="B56" s="7" t="s">
        <v>182</v>
      </c>
      <c r="C56" s="7" t="s">
        <v>183</v>
      </c>
      <c r="D56" s="7">
        <v>7</v>
      </c>
      <c r="E56" s="7">
        <v>3</v>
      </c>
      <c r="F56" s="7">
        <v>1</v>
      </c>
      <c r="G56" s="7">
        <v>3</v>
      </c>
      <c r="H56" s="7">
        <v>1</v>
      </c>
      <c r="I56" s="7">
        <v>0</v>
      </c>
      <c r="J56" s="28">
        <v>15</v>
      </c>
      <c r="K56" s="15" t="str">
        <f t="shared" si="0"/>
        <v>Bronze medal</v>
      </c>
    </row>
    <row r="57" spans="1:11">
      <c r="A57" s="14">
        <v>56</v>
      </c>
      <c r="B57" s="7" t="s">
        <v>42</v>
      </c>
      <c r="C57" s="7" t="s">
        <v>43</v>
      </c>
      <c r="D57" s="7">
        <v>0</v>
      </c>
      <c r="E57" s="7">
        <v>1</v>
      </c>
      <c r="F57" s="7">
        <v>1</v>
      </c>
      <c r="G57" s="7">
        <v>7</v>
      </c>
      <c r="H57" s="7">
        <v>5</v>
      </c>
      <c r="I57" s="7">
        <v>0</v>
      </c>
      <c r="J57" s="28">
        <v>14</v>
      </c>
      <c r="K57" s="15" t="str">
        <f t="shared" si="0"/>
        <v>Bronze medal</v>
      </c>
    </row>
    <row r="58" spans="1:11">
      <c r="A58" s="14">
        <v>56</v>
      </c>
      <c r="B58" s="7" t="s">
        <v>80</v>
      </c>
      <c r="C58" s="7" t="s">
        <v>81</v>
      </c>
      <c r="D58" s="7">
        <v>7</v>
      </c>
      <c r="E58" s="7">
        <v>1</v>
      </c>
      <c r="F58" s="7">
        <v>3</v>
      </c>
      <c r="G58" s="7">
        <v>0</v>
      </c>
      <c r="H58" s="7">
        <v>3</v>
      </c>
      <c r="I58" s="7">
        <v>0</v>
      </c>
      <c r="J58" s="28">
        <v>14</v>
      </c>
      <c r="K58" s="15" t="str">
        <f t="shared" si="0"/>
        <v>Bronze medal</v>
      </c>
    </row>
    <row r="59" spans="1:11">
      <c r="A59" s="14">
        <v>56</v>
      </c>
      <c r="B59" s="7" t="s">
        <v>194</v>
      </c>
      <c r="C59" s="7" t="s">
        <v>195</v>
      </c>
      <c r="D59" s="7">
        <v>7</v>
      </c>
      <c r="E59" s="7">
        <v>1</v>
      </c>
      <c r="F59" s="7">
        <v>1</v>
      </c>
      <c r="G59" s="7">
        <v>0</v>
      </c>
      <c r="H59" s="7">
        <v>5</v>
      </c>
      <c r="I59" s="7">
        <v>0</v>
      </c>
      <c r="J59" s="28">
        <v>14</v>
      </c>
      <c r="K59" s="15" t="str">
        <f t="shared" si="0"/>
        <v>Bronze medal</v>
      </c>
    </row>
    <row r="60" spans="1:11">
      <c r="A60" s="14">
        <v>56</v>
      </c>
      <c r="B60" s="7" t="s">
        <v>208</v>
      </c>
      <c r="C60" s="7" t="s">
        <v>209</v>
      </c>
      <c r="D60" s="7">
        <v>7</v>
      </c>
      <c r="E60" s="7">
        <v>7</v>
      </c>
      <c r="F60" s="7">
        <v>0</v>
      </c>
      <c r="G60" s="7">
        <v>0</v>
      </c>
      <c r="H60" s="7">
        <v>0</v>
      </c>
      <c r="I60" s="7">
        <v>0</v>
      </c>
      <c r="J60" s="28">
        <v>14</v>
      </c>
      <c r="K60" s="15" t="str">
        <f t="shared" si="0"/>
        <v>Bronze medal</v>
      </c>
    </row>
    <row r="61" spans="1:11">
      <c r="A61" s="14">
        <v>56</v>
      </c>
      <c r="B61" s="7" t="s">
        <v>270</v>
      </c>
      <c r="C61" s="7" t="s">
        <v>271</v>
      </c>
      <c r="D61" s="7">
        <v>0</v>
      </c>
      <c r="E61" s="7">
        <v>2</v>
      </c>
      <c r="F61" s="7">
        <v>4</v>
      </c>
      <c r="G61" s="7">
        <v>7</v>
      </c>
      <c r="H61" s="7">
        <v>1</v>
      </c>
      <c r="I61" s="7">
        <v>0</v>
      </c>
      <c r="J61" s="28">
        <v>14</v>
      </c>
      <c r="K61" s="15" t="str">
        <f t="shared" si="0"/>
        <v>Bronze medal</v>
      </c>
    </row>
    <row r="62" spans="1:11">
      <c r="A62" s="14">
        <v>56</v>
      </c>
      <c r="B62" s="7" t="s">
        <v>282</v>
      </c>
      <c r="C62" s="7" t="s">
        <v>283</v>
      </c>
      <c r="D62" s="7">
        <v>6</v>
      </c>
      <c r="E62" s="7">
        <v>0</v>
      </c>
      <c r="F62" s="7">
        <v>0</v>
      </c>
      <c r="G62" s="7">
        <v>7</v>
      </c>
      <c r="H62" s="7">
        <v>1</v>
      </c>
      <c r="I62" s="7">
        <v>0</v>
      </c>
      <c r="J62" s="28">
        <v>14</v>
      </c>
      <c r="K62" s="15" t="str">
        <f t="shared" si="0"/>
        <v>Bronze medal</v>
      </c>
    </row>
    <row r="63" spans="1:11">
      <c r="A63" s="14">
        <v>56</v>
      </c>
      <c r="B63" s="7" t="s">
        <v>288</v>
      </c>
      <c r="C63" s="7" t="s">
        <v>289</v>
      </c>
      <c r="D63" s="7">
        <v>7</v>
      </c>
      <c r="E63" s="7">
        <v>2</v>
      </c>
      <c r="F63" s="7">
        <v>2</v>
      </c>
      <c r="G63" s="7">
        <v>0</v>
      </c>
      <c r="H63" s="7">
        <v>3</v>
      </c>
      <c r="I63" s="7">
        <v>0</v>
      </c>
      <c r="J63" s="28">
        <v>14</v>
      </c>
      <c r="K63" s="15" t="str">
        <f t="shared" si="0"/>
        <v>Bronze medal</v>
      </c>
    </row>
    <row r="64" spans="1:11">
      <c r="A64" s="14">
        <v>63</v>
      </c>
      <c r="B64" s="7" t="s">
        <v>38</v>
      </c>
      <c r="C64" s="7" t="s">
        <v>39</v>
      </c>
      <c r="D64" s="7">
        <v>2</v>
      </c>
      <c r="E64" s="7">
        <v>2</v>
      </c>
      <c r="F64" s="7">
        <v>2</v>
      </c>
      <c r="G64" s="7">
        <v>1</v>
      </c>
      <c r="H64" s="7">
        <v>6</v>
      </c>
      <c r="I64" s="7">
        <v>0</v>
      </c>
      <c r="J64" s="28">
        <v>13</v>
      </c>
      <c r="K64" s="15" t="str">
        <f t="shared" si="0"/>
        <v>Bronze medal</v>
      </c>
    </row>
    <row r="65" spans="1:11">
      <c r="A65" s="14">
        <v>63</v>
      </c>
      <c r="B65" s="7" t="s">
        <v>104</v>
      </c>
      <c r="C65" s="7" t="s">
        <v>105</v>
      </c>
      <c r="D65" s="7">
        <v>7</v>
      </c>
      <c r="E65" s="7">
        <v>2</v>
      </c>
      <c r="F65" s="7">
        <v>2</v>
      </c>
      <c r="G65" s="7">
        <v>0</v>
      </c>
      <c r="H65" s="7">
        <v>2</v>
      </c>
      <c r="I65" s="7">
        <v>0</v>
      </c>
      <c r="J65" s="28">
        <v>13</v>
      </c>
      <c r="K65" s="15" t="str">
        <f t="shared" si="0"/>
        <v>Bronze medal</v>
      </c>
    </row>
    <row r="66" spans="1:11">
      <c r="A66" s="14">
        <v>63</v>
      </c>
      <c r="B66" s="7" t="s">
        <v>190</v>
      </c>
      <c r="C66" s="7" t="s">
        <v>191</v>
      </c>
      <c r="D66" s="7">
        <v>7</v>
      </c>
      <c r="E66" s="7">
        <v>3</v>
      </c>
      <c r="F66" s="7">
        <v>1</v>
      </c>
      <c r="G66" s="7">
        <v>1</v>
      </c>
      <c r="H66" s="7">
        <v>1</v>
      </c>
      <c r="I66" s="7">
        <v>0</v>
      </c>
      <c r="J66" s="28">
        <v>13</v>
      </c>
      <c r="K66" s="15" t="str">
        <f t="shared" si="0"/>
        <v>Bronze medal</v>
      </c>
    </row>
    <row r="67" spans="1:11">
      <c r="A67" s="14">
        <v>63</v>
      </c>
      <c r="B67" s="7" t="s">
        <v>236</v>
      </c>
      <c r="C67" s="7" t="s">
        <v>237</v>
      </c>
      <c r="D67" s="7">
        <v>3</v>
      </c>
      <c r="E67" s="7">
        <v>3</v>
      </c>
      <c r="F67" s="7">
        <v>0</v>
      </c>
      <c r="G67" s="7">
        <v>7</v>
      </c>
      <c r="H67" s="7">
        <v>0</v>
      </c>
      <c r="I67" s="7">
        <v>0</v>
      </c>
      <c r="J67" s="28">
        <v>13</v>
      </c>
      <c r="K67" s="15" t="str">
        <f t="shared" ref="K67:K130" si="1">IF(J67&gt;=27,"Gold medal",IF(J67&gt;=17,"Silver medal",IF(J67&gt;=11,"Bronze medal",IF((D67-7)*(E67-7)*(F67-7)*(G67-7)*(H67-7)*(I67-7)=0,"H. mention",""))))</f>
        <v>Bronze medal</v>
      </c>
    </row>
    <row r="68" spans="1:11">
      <c r="A68" s="14">
        <v>63</v>
      </c>
      <c r="B68" s="7" t="s">
        <v>262</v>
      </c>
      <c r="C68" s="7" t="s">
        <v>263</v>
      </c>
      <c r="D68" s="7">
        <v>1</v>
      </c>
      <c r="E68" s="7">
        <v>3</v>
      </c>
      <c r="F68" s="7">
        <v>0</v>
      </c>
      <c r="G68" s="7">
        <v>7</v>
      </c>
      <c r="H68" s="7">
        <v>1</v>
      </c>
      <c r="I68" s="7">
        <v>1</v>
      </c>
      <c r="J68" s="28">
        <v>13</v>
      </c>
      <c r="K68" s="15" t="str">
        <f t="shared" si="1"/>
        <v>Bronze medal</v>
      </c>
    </row>
    <row r="69" spans="1:11">
      <c r="A69" s="14">
        <v>68</v>
      </c>
      <c r="B69" s="7" t="s">
        <v>44</v>
      </c>
      <c r="C69" s="7" t="s">
        <v>45</v>
      </c>
      <c r="D69" s="7">
        <v>1</v>
      </c>
      <c r="E69" s="7">
        <v>2</v>
      </c>
      <c r="F69" s="7">
        <v>2</v>
      </c>
      <c r="G69" s="7">
        <v>7</v>
      </c>
      <c r="H69" s="7">
        <v>0</v>
      </c>
      <c r="I69" s="7">
        <v>0</v>
      </c>
      <c r="J69" s="28">
        <v>12</v>
      </c>
      <c r="K69" s="15" t="str">
        <f t="shared" si="1"/>
        <v>Bronze medal</v>
      </c>
    </row>
    <row r="70" spans="1:11">
      <c r="A70" s="14">
        <v>68</v>
      </c>
      <c r="B70" s="7" t="s">
        <v>58</v>
      </c>
      <c r="C70" s="7" t="s">
        <v>59</v>
      </c>
      <c r="D70" s="7">
        <v>0</v>
      </c>
      <c r="E70" s="7">
        <v>1</v>
      </c>
      <c r="F70" s="7">
        <v>2</v>
      </c>
      <c r="G70" s="7">
        <v>7</v>
      </c>
      <c r="H70" s="7">
        <v>2</v>
      </c>
      <c r="I70" s="7">
        <v>0</v>
      </c>
      <c r="J70" s="28">
        <v>12</v>
      </c>
      <c r="K70" s="15" t="str">
        <f t="shared" si="1"/>
        <v>Bronze medal</v>
      </c>
    </row>
    <row r="71" spans="1:11">
      <c r="A71" s="14">
        <v>68</v>
      </c>
      <c r="B71" s="7" t="s">
        <v>126</v>
      </c>
      <c r="C71" s="7" t="s">
        <v>127</v>
      </c>
      <c r="D71" s="7">
        <v>1</v>
      </c>
      <c r="E71" s="7">
        <v>3</v>
      </c>
      <c r="F71" s="7">
        <v>0</v>
      </c>
      <c r="G71" s="7">
        <v>7</v>
      </c>
      <c r="H71" s="7">
        <v>1</v>
      </c>
      <c r="I71" s="7">
        <v>0</v>
      </c>
      <c r="J71" s="28">
        <v>12</v>
      </c>
      <c r="K71" s="15" t="str">
        <f t="shared" si="1"/>
        <v>Bronze medal</v>
      </c>
    </row>
    <row r="72" spans="1:11">
      <c r="A72" s="14">
        <v>68</v>
      </c>
      <c r="B72" s="7" t="s">
        <v>128</v>
      </c>
      <c r="C72" s="7" t="s">
        <v>129</v>
      </c>
      <c r="D72" s="7">
        <v>1</v>
      </c>
      <c r="E72" s="7">
        <v>7</v>
      </c>
      <c r="F72" s="7">
        <v>0</v>
      </c>
      <c r="G72" s="7">
        <v>2</v>
      </c>
      <c r="H72" s="7">
        <v>2</v>
      </c>
      <c r="I72" s="7">
        <v>0</v>
      </c>
      <c r="J72" s="28">
        <v>12</v>
      </c>
      <c r="K72" s="15" t="str">
        <f t="shared" si="1"/>
        <v>Bronze medal</v>
      </c>
    </row>
    <row r="73" spans="1:11">
      <c r="A73" s="14">
        <v>68</v>
      </c>
      <c r="B73" s="7" t="s">
        <v>210</v>
      </c>
      <c r="C73" s="7" t="s">
        <v>211</v>
      </c>
      <c r="D73" s="7">
        <v>1</v>
      </c>
      <c r="E73" s="7">
        <v>2</v>
      </c>
      <c r="F73" s="7">
        <v>0</v>
      </c>
      <c r="G73" s="7">
        <v>7</v>
      </c>
      <c r="H73" s="7">
        <v>2</v>
      </c>
      <c r="I73" s="7">
        <v>0</v>
      </c>
      <c r="J73" s="28">
        <v>12</v>
      </c>
      <c r="K73" s="15" t="str">
        <f t="shared" si="1"/>
        <v>Bronze medal</v>
      </c>
    </row>
    <row r="74" spans="1:11">
      <c r="A74" s="14">
        <v>68</v>
      </c>
      <c r="B74" s="7" t="s">
        <v>280</v>
      </c>
      <c r="C74" s="7" t="s">
        <v>281</v>
      </c>
      <c r="D74" s="7">
        <v>1</v>
      </c>
      <c r="E74" s="7">
        <v>7</v>
      </c>
      <c r="F74" s="7">
        <v>0</v>
      </c>
      <c r="G74" s="7">
        <v>0</v>
      </c>
      <c r="H74" s="7">
        <v>4</v>
      </c>
      <c r="I74" s="7">
        <v>0</v>
      </c>
      <c r="J74" s="28">
        <v>12</v>
      </c>
      <c r="K74" s="15" t="str">
        <f t="shared" si="1"/>
        <v>Bronze medal</v>
      </c>
    </row>
    <row r="75" spans="1:11">
      <c r="A75" s="14">
        <v>74</v>
      </c>
      <c r="B75" s="7" t="s">
        <v>92</v>
      </c>
      <c r="C75" s="7" t="s">
        <v>93</v>
      </c>
      <c r="D75" s="7">
        <v>7</v>
      </c>
      <c r="E75" s="7">
        <v>2</v>
      </c>
      <c r="F75" s="7">
        <v>0</v>
      </c>
      <c r="G75" s="7">
        <v>0</v>
      </c>
      <c r="H75" s="7">
        <v>2</v>
      </c>
      <c r="I75" s="7">
        <v>0</v>
      </c>
      <c r="J75" s="28">
        <v>11</v>
      </c>
      <c r="K75" s="15" t="str">
        <f t="shared" si="1"/>
        <v>Bronze medal</v>
      </c>
    </row>
    <row r="76" spans="1:11">
      <c r="A76" s="14">
        <v>74</v>
      </c>
      <c r="B76" s="7" t="s">
        <v>114</v>
      </c>
      <c r="C76" s="7" t="s">
        <v>115</v>
      </c>
      <c r="D76" s="7">
        <v>1</v>
      </c>
      <c r="E76" s="7">
        <v>2</v>
      </c>
      <c r="F76" s="7">
        <v>0</v>
      </c>
      <c r="G76" s="7">
        <v>7</v>
      </c>
      <c r="H76" s="7">
        <v>1</v>
      </c>
      <c r="I76" s="7">
        <v>0</v>
      </c>
      <c r="J76" s="28">
        <v>11</v>
      </c>
      <c r="K76" s="15" t="str">
        <f t="shared" si="1"/>
        <v>Bronze medal</v>
      </c>
    </row>
    <row r="77" spans="1:11">
      <c r="A77" s="14">
        <v>74</v>
      </c>
      <c r="B77" s="7" t="s">
        <v>130</v>
      </c>
      <c r="C77" s="7" t="s">
        <v>131</v>
      </c>
      <c r="D77" s="7">
        <v>2</v>
      </c>
      <c r="E77" s="7">
        <v>2</v>
      </c>
      <c r="F77" s="7">
        <v>1</v>
      </c>
      <c r="G77" s="7">
        <v>5</v>
      </c>
      <c r="H77" s="7">
        <v>1</v>
      </c>
      <c r="I77" s="7">
        <v>0</v>
      </c>
      <c r="J77" s="28">
        <v>11</v>
      </c>
      <c r="K77" s="15" t="str">
        <f t="shared" si="1"/>
        <v>Bronze medal</v>
      </c>
    </row>
    <row r="78" spans="1:11">
      <c r="A78" s="14">
        <v>74</v>
      </c>
      <c r="B78" s="7" t="s">
        <v>136</v>
      </c>
      <c r="C78" s="7" t="s">
        <v>137</v>
      </c>
      <c r="D78" s="7">
        <v>4</v>
      </c>
      <c r="E78" s="7">
        <v>2</v>
      </c>
      <c r="F78" s="7">
        <v>2</v>
      </c>
      <c r="G78" s="7">
        <v>0</v>
      </c>
      <c r="H78" s="7">
        <v>3</v>
      </c>
      <c r="I78" s="7">
        <v>0</v>
      </c>
      <c r="J78" s="28">
        <v>11</v>
      </c>
      <c r="K78" s="15" t="str">
        <f t="shared" si="1"/>
        <v>Bronze medal</v>
      </c>
    </row>
    <row r="79" spans="1:11">
      <c r="A79" s="14">
        <v>74</v>
      </c>
      <c r="B79" s="7" t="s">
        <v>162</v>
      </c>
      <c r="C79" s="7" t="s">
        <v>163</v>
      </c>
      <c r="D79" s="7">
        <v>5</v>
      </c>
      <c r="E79" s="7">
        <v>2</v>
      </c>
      <c r="F79" s="7">
        <v>0</v>
      </c>
      <c r="G79" s="7">
        <v>4</v>
      </c>
      <c r="H79" s="7">
        <v>0</v>
      </c>
      <c r="I79" s="7">
        <v>0</v>
      </c>
      <c r="J79" s="28">
        <v>11</v>
      </c>
      <c r="K79" s="15" t="str">
        <f t="shared" si="1"/>
        <v>Bronze medal</v>
      </c>
    </row>
    <row r="80" spans="1:11">
      <c r="A80" s="14">
        <v>74</v>
      </c>
      <c r="B80" s="7" t="s">
        <v>186</v>
      </c>
      <c r="C80" s="7" t="s">
        <v>187</v>
      </c>
      <c r="D80" s="7">
        <v>7</v>
      </c>
      <c r="E80" s="7">
        <v>1</v>
      </c>
      <c r="F80" s="7">
        <v>0</v>
      </c>
      <c r="G80" s="7">
        <v>0</v>
      </c>
      <c r="H80" s="7">
        <v>3</v>
      </c>
      <c r="I80" s="7">
        <v>0</v>
      </c>
      <c r="J80" s="28">
        <v>11</v>
      </c>
      <c r="K80" s="15" t="str">
        <f t="shared" si="1"/>
        <v>Bronze medal</v>
      </c>
    </row>
    <row r="81" spans="1:11">
      <c r="A81" s="14">
        <v>74</v>
      </c>
      <c r="B81" s="7" t="s">
        <v>220</v>
      </c>
      <c r="C81" s="7" t="s">
        <v>221</v>
      </c>
      <c r="D81" s="7">
        <v>0</v>
      </c>
      <c r="E81" s="7">
        <v>4</v>
      </c>
      <c r="F81" s="7">
        <v>0</v>
      </c>
      <c r="G81" s="7">
        <v>7</v>
      </c>
      <c r="H81" s="7">
        <v>0</v>
      </c>
      <c r="I81" s="7">
        <v>0</v>
      </c>
      <c r="J81" s="28">
        <v>11</v>
      </c>
      <c r="K81" s="15" t="str">
        <f t="shared" si="1"/>
        <v>Bronze medal</v>
      </c>
    </row>
    <row r="82" spans="1:11">
      <c r="A82" s="16">
        <v>74</v>
      </c>
      <c r="B82" s="9" t="s">
        <v>232</v>
      </c>
      <c r="C82" s="9" t="s">
        <v>233</v>
      </c>
      <c r="D82" s="9">
        <v>7</v>
      </c>
      <c r="E82" s="9">
        <v>2</v>
      </c>
      <c r="F82" s="9">
        <v>1</v>
      </c>
      <c r="G82" s="9">
        <v>0</v>
      </c>
      <c r="H82" s="9">
        <v>1</v>
      </c>
      <c r="I82" s="9">
        <v>0</v>
      </c>
      <c r="J82" s="29">
        <v>11</v>
      </c>
      <c r="K82" s="17" t="str">
        <f t="shared" si="1"/>
        <v>Bronze medal</v>
      </c>
    </row>
    <row r="83" spans="1:11">
      <c r="A83" s="14">
        <v>82</v>
      </c>
      <c r="B83" s="7" t="s">
        <v>134</v>
      </c>
      <c r="C83" s="7" t="s">
        <v>135</v>
      </c>
      <c r="D83" s="7">
        <v>0</v>
      </c>
      <c r="E83" s="7">
        <v>2</v>
      </c>
      <c r="F83" s="7">
        <v>0</v>
      </c>
      <c r="G83" s="7">
        <v>7</v>
      </c>
      <c r="H83" s="7">
        <v>1</v>
      </c>
      <c r="I83" s="7">
        <v>0</v>
      </c>
      <c r="J83" s="28">
        <v>10</v>
      </c>
      <c r="K83" s="15" t="str">
        <f t="shared" si="1"/>
        <v>H. mention</v>
      </c>
    </row>
    <row r="84" spans="1:11">
      <c r="A84" s="14">
        <v>82</v>
      </c>
      <c r="B84" s="7" t="s">
        <v>178</v>
      </c>
      <c r="C84" s="7" t="s">
        <v>179</v>
      </c>
      <c r="D84" s="7">
        <v>1</v>
      </c>
      <c r="E84" s="7">
        <v>4</v>
      </c>
      <c r="F84" s="7">
        <v>1</v>
      </c>
      <c r="G84" s="7">
        <v>2</v>
      </c>
      <c r="H84" s="7">
        <v>2</v>
      </c>
      <c r="I84" s="7">
        <v>0</v>
      </c>
      <c r="J84" s="28">
        <v>10</v>
      </c>
      <c r="K84" s="15" t="str">
        <f t="shared" si="1"/>
        <v/>
      </c>
    </row>
    <row r="85" spans="1:11">
      <c r="A85" s="14">
        <v>84</v>
      </c>
      <c r="B85" s="7" t="s">
        <v>0</v>
      </c>
      <c r="C85" s="7" t="s">
        <v>1</v>
      </c>
      <c r="D85" s="7">
        <v>1</v>
      </c>
      <c r="E85" s="7">
        <v>1</v>
      </c>
      <c r="F85" s="7">
        <v>0</v>
      </c>
      <c r="G85" s="7">
        <v>7</v>
      </c>
      <c r="H85" s="7">
        <v>0</v>
      </c>
      <c r="I85" s="7">
        <v>0</v>
      </c>
      <c r="J85" s="28">
        <v>9</v>
      </c>
      <c r="K85" s="15" t="str">
        <f t="shared" si="1"/>
        <v>H. mention</v>
      </c>
    </row>
    <row r="86" spans="1:11">
      <c r="A86" s="14">
        <v>84</v>
      </c>
      <c r="B86" s="7" t="s">
        <v>48</v>
      </c>
      <c r="C86" s="7" t="s">
        <v>49</v>
      </c>
      <c r="D86" s="7">
        <v>0</v>
      </c>
      <c r="E86" s="7">
        <v>2</v>
      </c>
      <c r="F86" s="7">
        <v>0</v>
      </c>
      <c r="G86" s="7">
        <v>7</v>
      </c>
      <c r="H86" s="7">
        <v>0</v>
      </c>
      <c r="I86" s="7">
        <v>0</v>
      </c>
      <c r="J86" s="28">
        <v>9</v>
      </c>
      <c r="K86" s="15" t="str">
        <f t="shared" si="1"/>
        <v>H. mention</v>
      </c>
    </row>
    <row r="87" spans="1:11">
      <c r="A87" s="14">
        <v>84</v>
      </c>
      <c r="B87" s="7" t="s">
        <v>106</v>
      </c>
      <c r="C87" s="7" t="s">
        <v>107</v>
      </c>
      <c r="D87" s="7">
        <v>1</v>
      </c>
      <c r="E87" s="7">
        <v>3</v>
      </c>
      <c r="F87" s="7">
        <v>1</v>
      </c>
      <c r="G87" s="7">
        <v>2</v>
      </c>
      <c r="H87" s="7">
        <v>2</v>
      </c>
      <c r="I87" s="7">
        <v>0</v>
      </c>
      <c r="J87" s="28">
        <v>9</v>
      </c>
      <c r="K87" s="15" t="str">
        <f t="shared" si="1"/>
        <v/>
      </c>
    </row>
    <row r="88" spans="1:11">
      <c r="A88" s="14">
        <v>84</v>
      </c>
      <c r="B88" s="7" t="s">
        <v>244</v>
      </c>
      <c r="C88" s="7" t="s">
        <v>245</v>
      </c>
      <c r="D88" s="7">
        <v>0</v>
      </c>
      <c r="E88" s="7">
        <v>0</v>
      </c>
      <c r="F88" s="7">
        <v>1</v>
      </c>
      <c r="G88" s="7">
        <v>7</v>
      </c>
      <c r="H88" s="7">
        <v>1</v>
      </c>
      <c r="I88" s="7">
        <v>0</v>
      </c>
      <c r="J88" s="28">
        <v>9</v>
      </c>
      <c r="K88" s="15" t="str">
        <f t="shared" si="1"/>
        <v>H. mention</v>
      </c>
    </row>
    <row r="89" spans="1:11">
      <c r="A89" s="14">
        <v>84</v>
      </c>
      <c r="B89" s="7" t="s">
        <v>246</v>
      </c>
      <c r="C89" s="7" t="s">
        <v>247</v>
      </c>
      <c r="D89" s="7">
        <v>3</v>
      </c>
      <c r="E89" s="7">
        <v>2</v>
      </c>
      <c r="F89" s="7">
        <v>0</v>
      </c>
      <c r="G89" s="7">
        <v>1</v>
      </c>
      <c r="H89" s="7">
        <v>3</v>
      </c>
      <c r="I89" s="7">
        <v>0</v>
      </c>
      <c r="J89" s="28">
        <v>9</v>
      </c>
      <c r="K89" s="15" t="str">
        <f t="shared" si="1"/>
        <v/>
      </c>
    </row>
    <row r="90" spans="1:11">
      <c r="A90" s="14">
        <v>84</v>
      </c>
      <c r="B90" s="7" t="s">
        <v>254</v>
      </c>
      <c r="C90" s="7" t="s">
        <v>255</v>
      </c>
      <c r="D90" s="7">
        <v>1</v>
      </c>
      <c r="E90" s="7">
        <v>3</v>
      </c>
      <c r="F90" s="7">
        <v>0</v>
      </c>
      <c r="G90" s="7">
        <v>4</v>
      </c>
      <c r="H90" s="7">
        <v>1</v>
      </c>
      <c r="I90" s="7">
        <v>0</v>
      </c>
      <c r="J90" s="28">
        <v>9</v>
      </c>
      <c r="K90" s="15" t="str">
        <f t="shared" si="1"/>
        <v/>
      </c>
    </row>
    <row r="91" spans="1:11">
      <c r="A91" s="14">
        <v>90</v>
      </c>
      <c r="B91" s="7" t="s">
        <v>102</v>
      </c>
      <c r="C91" s="7" t="s">
        <v>103</v>
      </c>
      <c r="D91" s="7">
        <v>1</v>
      </c>
      <c r="E91" s="7">
        <v>1</v>
      </c>
      <c r="F91" s="7">
        <v>1</v>
      </c>
      <c r="G91" s="7">
        <v>0</v>
      </c>
      <c r="H91" s="7">
        <v>4</v>
      </c>
      <c r="I91" s="7">
        <v>1</v>
      </c>
      <c r="J91" s="28">
        <v>8</v>
      </c>
      <c r="K91" s="15" t="str">
        <f t="shared" si="1"/>
        <v/>
      </c>
    </row>
    <row r="92" spans="1:11">
      <c r="A92" s="14">
        <v>90</v>
      </c>
      <c r="B92" s="7" t="s">
        <v>122</v>
      </c>
      <c r="C92" s="7" t="s">
        <v>123</v>
      </c>
      <c r="D92" s="7">
        <v>3</v>
      </c>
      <c r="E92" s="7">
        <v>2</v>
      </c>
      <c r="F92" s="7">
        <v>0</v>
      </c>
      <c r="G92" s="7">
        <v>1</v>
      </c>
      <c r="H92" s="7">
        <v>2</v>
      </c>
      <c r="I92" s="7">
        <v>0</v>
      </c>
      <c r="J92" s="28">
        <v>8</v>
      </c>
      <c r="K92" s="15" t="str">
        <f t="shared" si="1"/>
        <v/>
      </c>
    </row>
    <row r="93" spans="1:11">
      <c r="A93" s="14">
        <v>92</v>
      </c>
      <c r="B93" s="7" t="s">
        <v>16</v>
      </c>
      <c r="C93" s="7" t="s">
        <v>17</v>
      </c>
      <c r="D93" s="7">
        <v>4</v>
      </c>
      <c r="E93" s="7">
        <v>2</v>
      </c>
      <c r="F93" s="7">
        <v>0</v>
      </c>
      <c r="G93" s="7">
        <v>1</v>
      </c>
      <c r="H93" s="7">
        <v>0</v>
      </c>
      <c r="I93" s="7">
        <v>0</v>
      </c>
      <c r="J93" s="28">
        <v>7</v>
      </c>
      <c r="K93" s="15" t="str">
        <f t="shared" si="1"/>
        <v/>
      </c>
    </row>
    <row r="94" spans="1:11">
      <c r="A94" s="14">
        <v>92</v>
      </c>
      <c r="B94" s="7" t="s">
        <v>96</v>
      </c>
      <c r="C94" s="7" t="s">
        <v>97</v>
      </c>
      <c r="D94" s="7">
        <v>1</v>
      </c>
      <c r="E94" s="7">
        <v>3</v>
      </c>
      <c r="F94" s="7">
        <v>0</v>
      </c>
      <c r="G94" s="7">
        <v>3</v>
      </c>
      <c r="H94" s="7">
        <v>0</v>
      </c>
      <c r="I94" s="7">
        <v>0</v>
      </c>
      <c r="J94" s="28">
        <v>7</v>
      </c>
      <c r="K94" s="15" t="str">
        <f t="shared" si="1"/>
        <v/>
      </c>
    </row>
    <row r="95" spans="1:11">
      <c r="A95" s="14">
        <v>92</v>
      </c>
      <c r="B95" s="7" t="s">
        <v>170</v>
      </c>
      <c r="C95" s="7" t="s">
        <v>171</v>
      </c>
      <c r="D95" s="7">
        <v>0</v>
      </c>
      <c r="E95" s="7">
        <v>2</v>
      </c>
      <c r="F95" s="7">
        <v>0</v>
      </c>
      <c r="G95" s="7">
        <v>4</v>
      </c>
      <c r="H95" s="7">
        <v>1</v>
      </c>
      <c r="I95" s="7">
        <v>0</v>
      </c>
      <c r="J95" s="28">
        <v>7</v>
      </c>
      <c r="K95" s="15" t="str">
        <f t="shared" si="1"/>
        <v/>
      </c>
    </row>
    <row r="96" spans="1:11">
      <c r="A96" s="14">
        <v>92</v>
      </c>
      <c r="B96" s="7" t="s">
        <v>172</v>
      </c>
      <c r="C96" s="7" t="s">
        <v>173</v>
      </c>
      <c r="D96" s="7">
        <v>0</v>
      </c>
      <c r="E96" s="7">
        <v>1</v>
      </c>
      <c r="F96" s="7">
        <v>1</v>
      </c>
      <c r="G96" s="7">
        <v>3</v>
      </c>
      <c r="H96" s="7">
        <v>2</v>
      </c>
      <c r="I96" s="7">
        <v>0</v>
      </c>
      <c r="J96" s="28">
        <v>7</v>
      </c>
      <c r="K96" s="15" t="str">
        <f t="shared" si="1"/>
        <v/>
      </c>
    </row>
    <row r="97" spans="1:11">
      <c r="A97" s="14">
        <v>92</v>
      </c>
      <c r="B97" s="7" t="s">
        <v>256</v>
      </c>
      <c r="C97" s="7" t="s">
        <v>257</v>
      </c>
      <c r="D97" s="7">
        <v>0</v>
      </c>
      <c r="E97" s="7">
        <v>5</v>
      </c>
      <c r="F97" s="7">
        <v>0</v>
      </c>
      <c r="G97" s="7">
        <v>1</v>
      </c>
      <c r="H97" s="7">
        <v>1</v>
      </c>
      <c r="I97" s="7">
        <v>0</v>
      </c>
      <c r="J97" s="28">
        <v>7</v>
      </c>
      <c r="K97" s="15" t="str">
        <f t="shared" si="1"/>
        <v/>
      </c>
    </row>
    <row r="98" spans="1:11">
      <c r="A98" s="14">
        <v>92</v>
      </c>
      <c r="B98" s="7" t="s">
        <v>258</v>
      </c>
      <c r="C98" s="7" t="s">
        <v>259</v>
      </c>
      <c r="D98" s="7">
        <v>6</v>
      </c>
      <c r="E98" s="7">
        <v>0</v>
      </c>
      <c r="F98" s="7">
        <v>0</v>
      </c>
      <c r="G98" s="7">
        <v>0</v>
      </c>
      <c r="H98" s="7">
        <v>1</v>
      </c>
      <c r="I98" s="7">
        <v>0</v>
      </c>
      <c r="J98" s="28">
        <v>7</v>
      </c>
      <c r="K98" s="15" t="str">
        <f t="shared" si="1"/>
        <v/>
      </c>
    </row>
    <row r="99" spans="1:11">
      <c r="A99" s="14">
        <v>92</v>
      </c>
      <c r="B99" s="7" t="s">
        <v>276</v>
      </c>
      <c r="C99" s="7" t="s">
        <v>277</v>
      </c>
      <c r="D99" s="7">
        <v>0</v>
      </c>
      <c r="E99" s="7">
        <v>3</v>
      </c>
      <c r="F99" s="7">
        <v>1</v>
      </c>
      <c r="G99" s="7">
        <v>1</v>
      </c>
      <c r="H99" s="7">
        <v>2</v>
      </c>
      <c r="I99" s="7">
        <v>0</v>
      </c>
      <c r="J99" s="28">
        <v>7</v>
      </c>
      <c r="K99" s="15" t="str">
        <f t="shared" si="1"/>
        <v/>
      </c>
    </row>
    <row r="100" spans="1:11">
      <c r="A100" s="14">
        <v>99</v>
      </c>
      <c r="B100" s="7" t="s">
        <v>2</v>
      </c>
      <c r="C100" s="7" t="s">
        <v>3</v>
      </c>
      <c r="D100" s="7">
        <v>1</v>
      </c>
      <c r="E100" s="7">
        <v>2</v>
      </c>
      <c r="F100" s="7">
        <v>0</v>
      </c>
      <c r="G100" s="7">
        <v>2</v>
      </c>
      <c r="H100" s="7">
        <v>1</v>
      </c>
      <c r="I100" s="7">
        <v>0</v>
      </c>
      <c r="J100" s="28">
        <v>6</v>
      </c>
      <c r="K100" s="15" t="str">
        <f t="shared" si="1"/>
        <v/>
      </c>
    </row>
    <row r="101" spans="1:11">
      <c r="A101" s="14">
        <v>100</v>
      </c>
      <c r="B101" s="7" t="s">
        <v>60</v>
      </c>
      <c r="C101" s="7" t="s">
        <v>61</v>
      </c>
      <c r="D101" s="7">
        <v>3</v>
      </c>
      <c r="E101" s="7">
        <v>1</v>
      </c>
      <c r="F101" s="7">
        <v>0</v>
      </c>
      <c r="G101" s="7">
        <v>0</v>
      </c>
      <c r="H101" s="7">
        <v>1</v>
      </c>
      <c r="I101" s="7">
        <v>0</v>
      </c>
      <c r="J101" s="28">
        <v>5</v>
      </c>
      <c r="K101" s="15" t="str">
        <f t="shared" si="1"/>
        <v/>
      </c>
    </row>
    <row r="102" spans="1:11">
      <c r="A102" s="14">
        <v>100</v>
      </c>
      <c r="B102" s="7" t="s">
        <v>84</v>
      </c>
      <c r="C102" s="7" t="s">
        <v>85</v>
      </c>
      <c r="D102" s="7">
        <v>0</v>
      </c>
      <c r="E102" s="7">
        <v>3</v>
      </c>
      <c r="F102" s="7">
        <v>0</v>
      </c>
      <c r="G102" s="7">
        <v>0</v>
      </c>
      <c r="H102" s="7">
        <v>2</v>
      </c>
      <c r="I102" s="7">
        <v>0</v>
      </c>
      <c r="J102" s="28">
        <v>5</v>
      </c>
      <c r="K102" s="15" t="str">
        <f t="shared" si="1"/>
        <v/>
      </c>
    </row>
    <row r="103" spans="1:11">
      <c r="A103" s="14">
        <v>100</v>
      </c>
      <c r="B103" s="7" t="s">
        <v>110</v>
      </c>
      <c r="C103" s="7" t="s">
        <v>111</v>
      </c>
      <c r="D103" s="7">
        <v>0</v>
      </c>
      <c r="E103" s="7">
        <v>1</v>
      </c>
      <c r="F103" s="7">
        <v>0</v>
      </c>
      <c r="G103" s="7">
        <v>3</v>
      </c>
      <c r="H103" s="7">
        <v>1</v>
      </c>
      <c r="I103" s="7">
        <v>0</v>
      </c>
      <c r="J103" s="28">
        <v>5</v>
      </c>
      <c r="K103" s="15" t="str">
        <f t="shared" si="1"/>
        <v/>
      </c>
    </row>
    <row r="104" spans="1:11">
      <c r="A104" s="14">
        <v>100</v>
      </c>
      <c r="B104" s="7" t="s">
        <v>158</v>
      </c>
      <c r="C104" s="7" t="s">
        <v>159</v>
      </c>
      <c r="D104" s="7">
        <v>0</v>
      </c>
      <c r="E104" s="7">
        <v>2</v>
      </c>
      <c r="F104" s="7">
        <v>0</v>
      </c>
      <c r="G104" s="7">
        <v>3</v>
      </c>
      <c r="H104" s="7">
        <v>0</v>
      </c>
      <c r="I104" s="7">
        <v>0</v>
      </c>
      <c r="J104" s="28">
        <v>5</v>
      </c>
      <c r="K104" s="15" t="str">
        <f t="shared" si="1"/>
        <v/>
      </c>
    </row>
    <row r="105" spans="1:11">
      <c r="A105" s="14">
        <v>100</v>
      </c>
      <c r="B105" s="7" t="s">
        <v>248</v>
      </c>
      <c r="C105" s="7" t="s">
        <v>249</v>
      </c>
      <c r="D105" s="7">
        <v>1</v>
      </c>
      <c r="E105" s="7">
        <v>1</v>
      </c>
      <c r="F105" s="7">
        <v>1</v>
      </c>
      <c r="G105" s="7">
        <v>1</v>
      </c>
      <c r="H105" s="7">
        <v>1</v>
      </c>
      <c r="I105" s="7">
        <v>0</v>
      </c>
      <c r="J105" s="28">
        <v>5</v>
      </c>
      <c r="K105" s="15" t="str">
        <f t="shared" si="1"/>
        <v/>
      </c>
    </row>
    <row r="106" spans="1:11">
      <c r="A106" s="14">
        <v>105</v>
      </c>
      <c r="B106" s="7" t="s">
        <v>52</v>
      </c>
      <c r="C106" s="7" t="s">
        <v>53</v>
      </c>
      <c r="D106" s="7">
        <v>1</v>
      </c>
      <c r="E106" s="7">
        <v>2</v>
      </c>
      <c r="F106" s="7">
        <v>0</v>
      </c>
      <c r="G106" s="7">
        <v>1</v>
      </c>
      <c r="H106" s="7">
        <v>0</v>
      </c>
      <c r="I106" s="7">
        <v>0</v>
      </c>
      <c r="J106" s="28">
        <v>4</v>
      </c>
      <c r="K106" s="15" t="str">
        <f t="shared" si="1"/>
        <v/>
      </c>
    </row>
    <row r="107" spans="1:11">
      <c r="A107" s="14">
        <v>105</v>
      </c>
      <c r="B107" s="7" t="s">
        <v>56</v>
      </c>
      <c r="C107" s="7" t="s">
        <v>57</v>
      </c>
      <c r="D107" s="7">
        <v>1</v>
      </c>
      <c r="E107" s="7">
        <v>1</v>
      </c>
      <c r="F107" s="7">
        <v>0</v>
      </c>
      <c r="G107" s="7">
        <v>1</v>
      </c>
      <c r="H107" s="7">
        <v>1</v>
      </c>
      <c r="I107" s="7">
        <v>0</v>
      </c>
      <c r="J107" s="28">
        <v>4</v>
      </c>
      <c r="K107" s="15" t="str">
        <f t="shared" si="1"/>
        <v/>
      </c>
    </row>
    <row r="108" spans="1:11">
      <c r="A108" s="14">
        <v>105</v>
      </c>
      <c r="B108" s="7" t="s">
        <v>62</v>
      </c>
      <c r="C108" s="7" t="s">
        <v>63</v>
      </c>
      <c r="D108" s="7">
        <v>1</v>
      </c>
      <c r="E108" s="7">
        <v>2</v>
      </c>
      <c r="F108" s="7">
        <v>0</v>
      </c>
      <c r="G108" s="7">
        <v>0</v>
      </c>
      <c r="H108" s="7">
        <v>1</v>
      </c>
      <c r="I108" s="7">
        <v>0</v>
      </c>
      <c r="J108" s="28">
        <v>4</v>
      </c>
      <c r="K108" s="15" t="str">
        <f t="shared" si="1"/>
        <v/>
      </c>
    </row>
    <row r="109" spans="1:11">
      <c r="A109" s="14">
        <v>105</v>
      </c>
      <c r="B109" s="7" t="s">
        <v>64</v>
      </c>
      <c r="C109" s="7" t="s">
        <v>65</v>
      </c>
      <c r="D109" s="7">
        <v>1</v>
      </c>
      <c r="E109" s="7">
        <v>2</v>
      </c>
      <c r="F109" s="7">
        <v>1</v>
      </c>
      <c r="G109" s="7">
        <v>0</v>
      </c>
      <c r="H109" s="7">
        <v>0</v>
      </c>
      <c r="I109" s="7">
        <v>0</v>
      </c>
      <c r="J109" s="28">
        <v>4</v>
      </c>
      <c r="K109" s="15" t="str">
        <f t="shared" si="1"/>
        <v/>
      </c>
    </row>
    <row r="110" spans="1:11">
      <c r="A110" s="14">
        <v>105</v>
      </c>
      <c r="B110" s="7" t="s">
        <v>140</v>
      </c>
      <c r="C110" s="7" t="s">
        <v>141</v>
      </c>
      <c r="D110" s="7">
        <v>0</v>
      </c>
      <c r="E110" s="7">
        <v>3</v>
      </c>
      <c r="F110" s="7">
        <v>0</v>
      </c>
      <c r="G110" s="7">
        <v>0</v>
      </c>
      <c r="H110" s="7">
        <v>1</v>
      </c>
      <c r="I110" s="7">
        <v>0</v>
      </c>
      <c r="J110" s="28">
        <v>4</v>
      </c>
      <c r="K110" s="15" t="str">
        <f t="shared" si="1"/>
        <v/>
      </c>
    </row>
    <row r="111" spans="1:11">
      <c r="A111" s="14">
        <v>105</v>
      </c>
      <c r="B111" s="7" t="s">
        <v>142</v>
      </c>
      <c r="C111" s="7" t="s">
        <v>143</v>
      </c>
      <c r="D111" s="7">
        <v>0</v>
      </c>
      <c r="E111" s="7">
        <v>3</v>
      </c>
      <c r="F111" s="7">
        <v>0</v>
      </c>
      <c r="G111" s="7">
        <v>1</v>
      </c>
      <c r="H111" s="7">
        <v>0</v>
      </c>
      <c r="I111" s="7">
        <v>0</v>
      </c>
      <c r="J111" s="28">
        <v>4</v>
      </c>
      <c r="K111" s="15" t="str">
        <f t="shared" si="1"/>
        <v/>
      </c>
    </row>
    <row r="112" spans="1:11">
      <c r="A112" s="14">
        <v>105</v>
      </c>
      <c r="B112" s="7" t="s">
        <v>174</v>
      </c>
      <c r="C112" s="7" t="s">
        <v>175</v>
      </c>
      <c r="D112" s="7">
        <v>0</v>
      </c>
      <c r="E112" s="7">
        <v>3</v>
      </c>
      <c r="F112" s="7">
        <v>0</v>
      </c>
      <c r="G112" s="7">
        <v>1</v>
      </c>
      <c r="H112" s="7">
        <v>0</v>
      </c>
      <c r="I112" s="7">
        <v>0</v>
      </c>
      <c r="J112" s="28">
        <v>4</v>
      </c>
      <c r="K112" s="15" t="str">
        <f t="shared" si="1"/>
        <v/>
      </c>
    </row>
    <row r="113" spans="1:11">
      <c r="A113" s="14">
        <v>105</v>
      </c>
      <c r="B113" s="7" t="s">
        <v>176</v>
      </c>
      <c r="C113" s="7" t="s">
        <v>177</v>
      </c>
      <c r="D113" s="7">
        <v>2</v>
      </c>
      <c r="E113" s="7">
        <v>1</v>
      </c>
      <c r="F113" s="7">
        <v>0</v>
      </c>
      <c r="G113" s="7">
        <v>0</v>
      </c>
      <c r="H113" s="7">
        <v>1</v>
      </c>
      <c r="I113" s="7">
        <v>0</v>
      </c>
      <c r="J113" s="28">
        <v>4</v>
      </c>
      <c r="K113" s="15" t="str">
        <f t="shared" si="1"/>
        <v/>
      </c>
    </row>
    <row r="114" spans="1:11">
      <c r="A114" s="14">
        <v>105</v>
      </c>
      <c r="B114" s="7" t="s">
        <v>180</v>
      </c>
      <c r="C114" s="7" t="s">
        <v>181</v>
      </c>
      <c r="D114" s="7">
        <v>0</v>
      </c>
      <c r="E114" s="7">
        <v>2</v>
      </c>
      <c r="F114" s="7">
        <v>0</v>
      </c>
      <c r="G114" s="7">
        <v>0</v>
      </c>
      <c r="H114" s="7">
        <v>2</v>
      </c>
      <c r="I114" s="7">
        <v>0</v>
      </c>
      <c r="J114" s="28">
        <v>4</v>
      </c>
      <c r="K114" s="15" t="str">
        <f t="shared" si="1"/>
        <v/>
      </c>
    </row>
    <row r="115" spans="1:11">
      <c r="A115" s="14">
        <v>105</v>
      </c>
      <c r="B115" s="7" t="s">
        <v>184</v>
      </c>
      <c r="C115" s="7" t="s">
        <v>185</v>
      </c>
      <c r="D115" s="7">
        <v>0</v>
      </c>
      <c r="E115" s="7">
        <v>2</v>
      </c>
      <c r="F115" s="7">
        <v>0</v>
      </c>
      <c r="G115" s="7">
        <v>0</v>
      </c>
      <c r="H115" s="7">
        <v>1</v>
      </c>
      <c r="I115" s="7">
        <v>1</v>
      </c>
      <c r="J115" s="28">
        <v>4</v>
      </c>
      <c r="K115" s="15" t="str">
        <f t="shared" si="1"/>
        <v/>
      </c>
    </row>
    <row r="116" spans="1:11">
      <c r="A116" s="14">
        <v>105</v>
      </c>
      <c r="B116" s="7" t="s">
        <v>192</v>
      </c>
      <c r="C116" s="7" t="s">
        <v>193</v>
      </c>
      <c r="D116" s="7">
        <v>1</v>
      </c>
      <c r="E116" s="7">
        <v>0</v>
      </c>
      <c r="F116" s="7">
        <v>0</v>
      </c>
      <c r="G116" s="7">
        <v>0</v>
      </c>
      <c r="H116" s="7">
        <v>3</v>
      </c>
      <c r="I116" s="7">
        <v>0</v>
      </c>
      <c r="J116" s="28">
        <v>4</v>
      </c>
      <c r="K116" s="15" t="str">
        <f t="shared" si="1"/>
        <v/>
      </c>
    </row>
    <row r="117" spans="1:11">
      <c r="A117" s="14">
        <v>105</v>
      </c>
      <c r="B117" s="7" t="s">
        <v>260</v>
      </c>
      <c r="C117" s="7" t="s">
        <v>261</v>
      </c>
      <c r="D117" s="7">
        <v>0</v>
      </c>
      <c r="E117" s="7">
        <v>3</v>
      </c>
      <c r="F117" s="7">
        <v>0</v>
      </c>
      <c r="G117" s="7">
        <v>1</v>
      </c>
      <c r="H117" s="7">
        <v>0</v>
      </c>
      <c r="I117" s="7">
        <v>0</v>
      </c>
      <c r="J117" s="28">
        <v>4</v>
      </c>
      <c r="K117" s="15" t="str">
        <f t="shared" si="1"/>
        <v/>
      </c>
    </row>
    <row r="118" spans="1:11">
      <c r="A118" s="14">
        <v>117</v>
      </c>
      <c r="B118" s="7" t="s">
        <v>8</v>
      </c>
      <c r="C118" s="7" t="s">
        <v>9</v>
      </c>
      <c r="D118" s="7">
        <v>1</v>
      </c>
      <c r="E118" s="7">
        <v>0</v>
      </c>
      <c r="F118" s="7">
        <v>0</v>
      </c>
      <c r="G118" s="7">
        <v>1</v>
      </c>
      <c r="H118" s="7">
        <v>1</v>
      </c>
      <c r="I118" s="7">
        <v>0</v>
      </c>
      <c r="J118" s="28">
        <v>3</v>
      </c>
      <c r="K118" s="15" t="str">
        <f t="shared" si="1"/>
        <v/>
      </c>
    </row>
    <row r="119" spans="1:11">
      <c r="A119" s="14">
        <v>117</v>
      </c>
      <c r="B119" s="7" t="s">
        <v>10</v>
      </c>
      <c r="C119" s="7" t="s">
        <v>11</v>
      </c>
      <c r="D119" s="7">
        <v>1</v>
      </c>
      <c r="E119" s="7">
        <v>0</v>
      </c>
      <c r="F119" s="7">
        <v>0</v>
      </c>
      <c r="G119" s="7">
        <v>1</v>
      </c>
      <c r="H119" s="7">
        <v>1</v>
      </c>
      <c r="I119" s="7">
        <v>0</v>
      </c>
      <c r="J119" s="28">
        <v>3</v>
      </c>
      <c r="K119" s="15" t="str">
        <f t="shared" si="1"/>
        <v/>
      </c>
    </row>
    <row r="120" spans="1:11">
      <c r="A120" s="14">
        <v>117</v>
      </c>
      <c r="B120" s="7" t="s">
        <v>12</v>
      </c>
      <c r="C120" s="7" t="s">
        <v>13</v>
      </c>
      <c r="D120" s="7">
        <v>2</v>
      </c>
      <c r="E120" s="7">
        <v>0</v>
      </c>
      <c r="F120" s="7">
        <v>0</v>
      </c>
      <c r="G120" s="7">
        <v>0</v>
      </c>
      <c r="H120" s="7">
        <v>1</v>
      </c>
      <c r="I120" s="7">
        <v>0</v>
      </c>
      <c r="J120" s="28">
        <v>3</v>
      </c>
      <c r="K120" s="15" t="str">
        <f t="shared" si="1"/>
        <v/>
      </c>
    </row>
    <row r="121" spans="1:11">
      <c r="A121" s="14">
        <v>117</v>
      </c>
      <c r="B121" s="7" t="s">
        <v>22</v>
      </c>
      <c r="C121" s="7" t="s">
        <v>23</v>
      </c>
      <c r="D121" s="7">
        <v>0</v>
      </c>
      <c r="E121" s="7">
        <v>1</v>
      </c>
      <c r="F121" s="7">
        <v>0</v>
      </c>
      <c r="G121" s="7">
        <v>1</v>
      </c>
      <c r="H121" s="7">
        <v>1</v>
      </c>
      <c r="I121" s="7">
        <v>0</v>
      </c>
      <c r="J121" s="28">
        <v>3</v>
      </c>
      <c r="K121" s="15" t="str">
        <f t="shared" si="1"/>
        <v/>
      </c>
    </row>
    <row r="122" spans="1:11">
      <c r="A122" s="14">
        <v>117</v>
      </c>
      <c r="B122" s="7" t="s">
        <v>50</v>
      </c>
      <c r="C122" s="7" t="s">
        <v>51</v>
      </c>
      <c r="D122" s="7">
        <v>1</v>
      </c>
      <c r="E122" s="7">
        <v>1</v>
      </c>
      <c r="F122" s="7">
        <v>0</v>
      </c>
      <c r="G122" s="7">
        <v>0</v>
      </c>
      <c r="H122" s="7">
        <v>1</v>
      </c>
      <c r="I122" s="7">
        <v>0</v>
      </c>
      <c r="J122" s="28">
        <v>3</v>
      </c>
      <c r="K122" s="15" t="str">
        <f t="shared" si="1"/>
        <v/>
      </c>
    </row>
    <row r="123" spans="1:11">
      <c r="A123" s="14">
        <v>117</v>
      </c>
      <c r="B123" s="7" t="s">
        <v>54</v>
      </c>
      <c r="C123" s="7" t="s">
        <v>55</v>
      </c>
      <c r="D123" s="7">
        <v>0</v>
      </c>
      <c r="E123" s="7">
        <v>2</v>
      </c>
      <c r="F123" s="7">
        <v>0</v>
      </c>
      <c r="G123" s="7">
        <v>1</v>
      </c>
      <c r="H123" s="7">
        <v>0</v>
      </c>
      <c r="I123" s="7">
        <v>0</v>
      </c>
      <c r="J123" s="28">
        <v>3</v>
      </c>
      <c r="K123" s="15" t="str">
        <f t="shared" si="1"/>
        <v/>
      </c>
    </row>
    <row r="124" spans="1:11">
      <c r="A124" s="14">
        <v>117</v>
      </c>
      <c r="B124" s="7" t="s">
        <v>66</v>
      </c>
      <c r="C124" s="7" t="s">
        <v>67</v>
      </c>
      <c r="D124" s="7">
        <v>0</v>
      </c>
      <c r="E124" s="7">
        <v>2</v>
      </c>
      <c r="F124" s="7">
        <v>0</v>
      </c>
      <c r="G124" s="7">
        <v>1</v>
      </c>
      <c r="H124" s="7">
        <v>0</v>
      </c>
      <c r="I124" s="7">
        <v>0</v>
      </c>
      <c r="J124" s="28">
        <v>3</v>
      </c>
      <c r="K124" s="15" t="str">
        <f t="shared" si="1"/>
        <v/>
      </c>
    </row>
    <row r="125" spans="1:11">
      <c r="A125" s="14">
        <v>117</v>
      </c>
      <c r="B125" s="7" t="s">
        <v>68</v>
      </c>
      <c r="C125" s="7" t="s">
        <v>69</v>
      </c>
      <c r="D125" s="7">
        <v>0</v>
      </c>
      <c r="E125" s="7">
        <v>1</v>
      </c>
      <c r="F125" s="7">
        <v>0</v>
      </c>
      <c r="G125" s="7">
        <v>1</v>
      </c>
      <c r="H125" s="7">
        <v>1</v>
      </c>
      <c r="I125" s="7">
        <v>0</v>
      </c>
      <c r="J125" s="28">
        <v>3</v>
      </c>
      <c r="K125" s="15" t="str">
        <f t="shared" si="1"/>
        <v/>
      </c>
    </row>
    <row r="126" spans="1:11">
      <c r="A126" s="14">
        <v>117</v>
      </c>
      <c r="B126" s="7" t="s">
        <v>70</v>
      </c>
      <c r="C126" s="7" t="s">
        <v>71</v>
      </c>
      <c r="D126" s="7">
        <v>0</v>
      </c>
      <c r="E126" s="7">
        <v>2</v>
      </c>
      <c r="F126" s="7">
        <v>0</v>
      </c>
      <c r="G126" s="7">
        <v>0</v>
      </c>
      <c r="H126" s="7">
        <v>1</v>
      </c>
      <c r="I126" s="7">
        <v>0</v>
      </c>
      <c r="J126" s="28">
        <v>3</v>
      </c>
      <c r="K126" s="15" t="str">
        <f t="shared" si="1"/>
        <v/>
      </c>
    </row>
    <row r="127" spans="1:11">
      <c r="A127" s="14">
        <v>117</v>
      </c>
      <c r="B127" s="7" t="s">
        <v>116</v>
      </c>
      <c r="C127" s="7" t="s">
        <v>117</v>
      </c>
      <c r="D127" s="7">
        <v>0</v>
      </c>
      <c r="E127" s="7">
        <v>1</v>
      </c>
      <c r="F127" s="7">
        <v>1</v>
      </c>
      <c r="G127" s="7">
        <v>1</v>
      </c>
      <c r="H127" s="7">
        <v>0</v>
      </c>
      <c r="I127" s="7">
        <v>0</v>
      </c>
      <c r="J127" s="28">
        <v>3</v>
      </c>
      <c r="K127" s="15" t="str">
        <f t="shared" si="1"/>
        <v/>
      </c>
    </row>
    <row r="128" spans="1:11">
      <c r="A128" s="14">
        <v>117</v>
      </c>
      <c r="B128" s="7" t="s">
        <v>144</v>
      </c>
      <c r="C128" s="7" t="s">
        <v>145</v>
      </c>
      <c r="D128" s="7">
        <v>0</v>
      </c>
      <c r="E128" s="7">
        <v>3</v>
      </c>
      <c r="F128" s="7">
        <v>0</v>
      </c>
      <c r="G128" s="7">
        <v>0</v>
      </c>
      <c r="H128" s="7">
        <v>0</v>
      </c>
      <c r="I128" s="7">
        <v>0</v>
      </c>
      <c r="J128" s="28">
        <v>3</v>
      </c>
      <c r="K128" s="15" t="str">
        <f t="shared" si="1"/>
        <v/>
      </c>
    </row>
    <row r="129" spans="1:11">
      <c r="A129" s="14">
        <v>117</v>
      </c>
      <c r="B129" s="7" t="s">
        <v>240</v>
      </c>
      <c r="C129" s="7" t="s">
        <v>241</v>
      </c>
      <c r="D129" s="7">
        <v>1</v>
      </c>
      <c r="E129" s="7">
        <v>2</v>
      </c>
      <c r="F129" s="7">
        <v>0</v>
      </c>
      <c r="G129" s="7">
        <v>0</v>
      </c>
      <c r="H129" s="7">
        <v>0</v>
      </c>
      <c r="I129" s="7">
        <v>0</v>
      </c>
      <c r="J129" s="28">
        <v>3</v>
      </c>
      <c r="K129" s="15" t="str">
        <f t="shared" si="1"/>
        <v/>
      </c>
    </row>
    <row r="130" spans="1:11">
      <c r="A130" s="14">
        <v>117</v>
      </c>
      <c r="B130" s="7" t="s">
        <v>250</v>
      </c>
      <c r="C130" s="7" t="s">
        <v>251</v>
      </c>
      <c r="D130" s="7">
        <v>0</v>
      </c>
      <c r="E130" s="7">
        <v>2</v>
      </c>
      <c r="F130" s="7">
        <v>0</v>
      </c>
      <c r="G130" s="7">
        <v>1</v>
      </c>
      <c r="H130" s="7">
        <v>0</v>
      </c>
      <c r="I130" s="7">
        <v>0</v>
      </c>
      <c r="J130" s="28">
        <v>3</v>
      </c>
      <c r="K130" s="15" t="str">
        <f t="shared" si="1"/>
        <v/>
      </c>
    </row>
    <row r="131" spans="1:11">
      <c r="A131" s="14">
        <v>130</v>
      </c>
      <c r="B131" s="7" t="s">
        <v>20</v>
      </c>
      <c r="C131" s="7" t="s">
        <v>21</v>
      </c>
      <c r="D131" s="7">
        <v>0</v>
      </c>
      <c r="E131" s="7">
        <v>0</v>
      </c>
      <c r="F131" s="7">
        <v>0</v>
      </c>
      <c r="G131" s="7">
        <v>2</v>
      </c>
      <c r="H131" s="7">
        <v>0</v>
      </c>
      <c r="I131" s="7">
        <v>0</v>
      </c>
      <c r="J131" s="28">
        <v>2</v>
      </c>
      <c r="K131" s="15" t="str">
        <f t="shared" ref="K131:K148" si="2">IF(J131&gt;=27,"Gold medal",IF(J131&gt;=17,"Silver medal",IF(J131&gt;=11,"Bronze medal",IF((D131-7)*(E131-7)*(F131-7)*(G131-7)*(H131-7)*(I131-7)=0,"H. mention",""))))</f>
        <v/>
      </c>
    </row>
    <row r="132" spans="1:11">
      <c r="A132" s="14">
        <v>130</v>
      </c>
      <c r="B132" s="7" t="s">
        <v>78</v>
      </c>
      <c r="C132" s="7" t="s">
        <v>79</v>
      </c>
      <c r="D132" s="7">
        <v>1</v>
      </c>
      <c r="E132" s="7">
        <v>1</v>
      </c>
      <c r="F132" s="7">
        <v>0</v>
      </c>
      <c r="G132" s="7">
        <v>0</v>
      </c>
      <c r="H132" s="7">
        <v>0</v>
      </c>
      <c r="I132" s="7">
        <v>0</v>
      </c>
      <c r="J132" s="28">
        <v>2</v>
      </c>
      <c r="K132" s="15" t="str">
        <f t="shared" si="2"/>
        <v/>
      </c>
    </row>
    <row r="133" spans="1:11">
      <c r="A133" s="14">
        <v>130</v>
      </c>
      <c r="B133" s="7" t="s">
        <v>86</v>
      </c>
      <c r="C133" s="7" t="s">
        <v>87</v>
      </c>
      <c r="D133" s="7">
        <v>0</v>
      </c>
      <c r="E133" s="7">
        <v>1</v>
      </c>
      <c r="F133" s="7">
        <v>0</v>
      </c>
      <c r="G133" s="7">
        <v>0</v>
      </c>
      <c r="H133" s="7">
        <v>1</v>
      </c>
      <c r="I133" s="7">
        <v>0</v>
      </c>
      <c r="J133" s="28">
        <v>2</v>
      </c>
      <c r="K133" s="15" t="str">
        <f t="shared" si="2"/>
        <v/>
      </c>
    </row>
    <row r="134" spans="1:11">
      <c r="A134" s="14">
        <v>130</v>
      </c>
      <c r="B134" s="7" t="s">
        <v>146</v>
      </c>
      <c r="C134" s="7" t="s">
        <v>147</v>
      </c>
      <c r="D134" s="7">
        <v>0</v>
      </c>
      <c r="E134" s="7">
        <v>0</v>
      </c>
      <c r="F134" s="7">
        <v>1</v>
      </c>
      <c r="G134" s="7">
        <v>0</v>
      </c>
      <c r="H134" s="7">
        <v>1</v>
      </c>
      <c r="I134" s="7">
        <v>0</v>
      </c>
      <c r="J134" s="28">
        <v>2</v>
      </c>
      <c r="K134" s="15" t="str">
        <f t="shared" si="2"/>
        <v/>
      </c>
    </row>
    <row r="135" spans="1:11">
      <c r="A135" s="14">
        <v>130</v>
      </c>
      <c r="B135" s="7" t="s">
        <v>150</v>
      </c>
      <c r="C135" s="7" t="s">
        <v>151</v>
      </c>
      <c r="D135" s="7">
        <v>0</v>
      </c>
      <c r="E135" s="7">
        <v>1</v>
      </c>
      <c r="F135" s="7">
        <v>0</v>
      </c>
      <c r="G135" s="7">
        <v>0</v>
      </c>
      <c r="H135" s="7">
        <v>1</v>
      </c>
      <c r="I135" s="7">
        <v>0</v>
      </c>
      <c r="J135" s="28">
        <v>2</v>
      </c>
      <c r="K135" s="15" t="str">
        <f t="shared" si="2"/>
        <v/>
      </c>
    </row>
    <row r="136" spans="1:11">
      <c r="A136" s="14">
        <v>130</v>
      </c>
      <c r="B136" s="7" t="s">
        <v>152</v>
      </c>
      <c r="C136" s="7" t="s">
        <v>153</v>
      </c>
      <c r="D136" s="7">
        <v>1</v>
      </c>
      <c r="E136" s="7">
        <v>0</v>
      </c>
      <c r="F136" s="7">
        <v>0</v>
      </c>
      <c r="G136" s="7">
        <v>0</v>
      </c>
      <c r="H136" s="7">
        <v>1</v>
      </c>
      <c r="I136" s="7">
        <v>0</v>
      </c>
      <c r="J136" s="28">
        <v>2</v>
      </c>
      <c r="K136" s="15" t="str">
        <f t="shared" si="2"/>
        <v/>
      </c>
    </row>
    <row r="137" spans="1:11">
      <c r="A137" s="14">
        <v>130</v>
      </c>
      <c r="B137" s="7" t="s">
        <v>154</v>
      </c>
      <c r="C137" s="7" t="s">
        <v>155</v>
      </c>
      <c r="D137" s="7">
        <v>0</v>
      </c>
      <c r="E137" s="7">
        <v>1</v>
      </c>
      <c r="F137" s="7">
        <v>0</v>
      </c>
      <c r="G137" s="7">
        <v>0</v>
      </c>
      <c r="H137" s="7">
        <v>1</v>
      </c>
      <c r="I137" s="7">
        <v>0</v>
      </c>
      <c r="J137" s="28">
        <v>2</v>
      </c>
      <c r="K137" s="15" t="str">
        <f t="shared" si="2"/>
        <v/>
      </c>
    </row>
    <row r="138" spans="1:11">
      <c r="A138" s="14">
        <v>130</v>
      </c>
      <c r="B138" s="7" t="s">
        <v>164</v>
      </c>
      <c r="C138" s="7" t="s">
        <v>165</v>
      </c>
      <c r="D138" s="7">
        <v>0</v>
      </c>
      <c r="E138" s="7">
        <v>0</v>
      </c>
      <c r="F138" s="7">
        <v>2</v>
      </c>
      <c r="G138" s="7">
        <v>0</v>
      </c>
      <c r="H138" s="7">
        <v>0</v>
      </c>
      <c r="I138" s="7">
        <v>0</v>
      </c>
      <c r="J138" s="28">
        <v>2</v>
      </c>
      <c r="K138" s="15" t="str">
        <f t="shared" si="2"/>
        <v/>
      </c>
    </row>
    <row r="139" spans="1:11">
      <c r="A139" s="14">
        <v>130</v>
      </c>
      <c r="B139" s="7" t="s">
        <v>234</v>
      </c>
      <c r="C139" s="7" t="s">
        <v>235</v>
      </c>
      <c r="D139" s="7">
        <v>0</v>
      </c>
      <c r="E139" s="7">
        <v>1</v>
      </c>
      <c r="F139" s="7">
        <v>0</v>
      </c>
      <c r="G139" s="7">
        <v>1</v>
      </c>
      <c r="H139" s="7">
        <v>0</v>
      </c>
      <c r="I139" s="7">
        <v>0</v>
      </c>
      <c r="J139" s="28">
        <v>2</v>
      </c>
      <c r="K139" s="15" t="str">
        <f t="shared" si="2"/>
        <v/>
      </c>
    </row>
    <row r="140" spans="1:11">
      <c r="A140" s="14">
        <v>139</v>
      </c>
      <c r="B140" s="7" t="s">
        <v>4</v>
      </c>
      <c r="C140" s="7" t="s">
        <v>5</v>
      </c>
      <c r="D140" s="7">
        <v>0</v>
      </c>
      <c r="E140" s="7">
        <v>1</v>
      </c>
      <c r="F140" s="7">
        <v>0</v>
      </c>
      <c r="G140" s="7">
        <v>0</v>
      </c>
      <c r="H140" s="7">
        <v>0</v>
      </c>
      <c r="I140" s="7">
        <v>0</v>
      </c>
      <c r="J140" s="28">
        <v>1</v>
      </c>
      <c r="K140" s="15" t="str">
        <f t="shared" si="2"/>
        <v/>
      </c>
    </row>
    <row r="141" spans="1:11">
      <c r="A141" s="14">
        <v>139</v>
      </c>
      <c r="B141" s="7" t="s">
        <v>6</v>
      </c>
      <c r="C141" s="7" t="s">
        <v>7</v>
      </c>
      <c r="D141" s="7">
        <v>0</v>
      </c>
      <c r="E141" s="7">
        <v>0</v>
      </c>
      <c r="F141" s="7">
        <v>0</v>
      </c>
      <c r="G141" s="7">
        <v>1</v>
      </c>
      <c r="H141" s="7">
        <v>0</v>
      </c>
      <c r="I141" s="7">
        <v>0</v>
      </c>
      <c r="J141" s="28">
        <v>1</v>
      </c>
      <c r="K141" s="15" t="str">
        <f t="shared" si="2"/>
        <v/>
      </c>
    </row>
    <row r="142" spans="1:11">
      <c r="A142" s="14">
        <v>139</v>
      </c>
      <c r="B142" s="7" t="s">
        <v>148</v>
      </c>
      <c r="C142" s="7" t="s">
        <v>149</v>
      </c>
      <c r="D142" s="7">
        <v>0</v>
      </c>
      <c r="E142" s="7">
        <v>0</v>
      </c>
      <c r="F142" s="7">
        <v>0</v>
      </c>
      <c r="G142" s="7">
        <v>1</v>
      </c>
      <c r="H142" s="7">
        <v>0</v>
      </c>
      <c r="I142" s="7">
        <v>0</v>
      </c>
      <c r="J142" s="28">
        <v>1</v>
      </c>
      <c r="K142" s="15" t="str">
        <f t="shared" si="2"/>
        <v/>
      </c>
    </row>
    <row r="143" spans="1:11">
      <c r="A143" s="14">
        <v>142</v>
      </c>
      <c r="B143" s="7" t="s">
        <v>14</v>
      </c>
      <c r="C143" s="7" t="s">
        <v>15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28">
        <v>0</v>
      </c>
      <c r="K143" s="15" t="str">
        <f t="shared" si="2"/>
        <v/>
      </c>
    </row>
    <row r="144" spans="1:11">
      <c r="A144" s="14">
        <v>142</v>
      </c>
      <c r="B144" s="7" t="s">
        <v>18</v>
      </c>
      <c r="C144" s="7" t="s">
        <v>19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28">
        <v>0</v>
      </c>
      <c r="K144" s="15" t="str">
        <f t="shared" si="2"/>
        <v/>
      </c>
    </row>
    <row r="145" spans="1:11">
      <c r="A145" s="14">
        <v>142</v>
      </c>
      <c r="B145" s="7" t="s">
        <v>74</v>
      </c>
      <c r="C145" s="7" t="s">
        <v>75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28">
        <v>0</v>
      </c>
      <c r="K145" s="15" t="str">
        <f t="shared" si="2"/>
        <v/>
      </c>
    </row>
    <row r="146" spans="1:11">
      <c r="A146" s="14">
        <v>142</v>
      </c>
      <c r="B146" s="7" t="s">
        <v>76</v>
      </c>
      <c r="C146" s="7" t="s">
        <v>77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28">
        <v>0</v>
      </c>
      <c r="K146" s="15" t="str">
        <f t="shared" si="2"/>
        <v/>
      </c>
    </row>
    <row r="147" spans="1:11">
      <c r="A147" s="14">
        <v>142</v>
      </c>
      <c r="B147" s="7" t="s">
        <v>156</v>
      </c>
      <c r="C147" s="7" t="s">
        <v>157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28">
        <v>0</v>
      </c>
      <c r="K147" s="15" t="str">
        <f t="shared" si="2"/>
        <v/>
      </c>
    </row>
    <row r="148" spans="1:11" ht="15.75" thickBot="1">
      <c r="A148" s="20">
        <v>142</v>
      </c>
      <c r="B148" s="21" t="s">
        <v>196</v>
      </c>
      <c r="C148" s="21" t="s">
        <v>197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31">
        <v>0</v>
      </c>
      <c r="K148" s="22" t="str">
        <f t="shared" si="2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0"/>
  <sheetViews>
    <sheetView workbookViewId="0"/>
  </sheetViews>
  <sheetFormatPr defaultRowHeight="15"/>
  <cols>
    <col min="1" max="1" width="3" style="2" bestFit="1" customWidth="1"/>
    <col min="2" max="2" width="28.85546875" style="2" bestFit="1" customWidth="1"/>
    <col min="3" max="8" width="3.140625" style="26" bestFit="1" customWidth="1"/>
    <col min="9" max="9" width="6.28515625" style="32" customWidth="1"/>
    <col min="10" max="10" width="2.28515625" style="2" customWidth="1"/>
    <col min="11" max="11" width="2" style="2" bestFit="1" customWidth="1"/>
    <col min="12" max="12" width="2.140625" style="2" bestFit="1" customWidth="1"/>
    <col min="13" max="13" width="3.28515625" style="2" bestFit="1" customWidth="1"/>
  </cols>
  <sheetData>
    <row r="1" spans="1:13" ht="15.75" thickBot="1">
      <c r="A1" s="32" t="s">
        <v>333</v>
      </c>
      <c r="B1" s="32" t="s">
        <v>344</v>
      </c>
      <c r="C1" s="32" t="s">
        <v>336</v>
      </c>
      <c r="D1" s="32" t="s">
        <v>337</v>
      </c>
      <c r="E1" s="32" t="s">
        <v>338</v>
      </c>
      <c r="F1" s="32" t="s">
        <v>339</v>
      </c>
      <c r="G1" s="32" t="s">
        <v>340</v>
      </c>
      <c r="H1" s="32" t="s">
        <v>341</v>
      </c>
      <c r="I1" s="32" t="s">
        <v>342</v>
      </c>
      <c r="J1" s="32" t="s">
        <v>345</v>
      </c>
      <c r="K1" s="32" t="s">
        <v>346</v>
      </c>
      <c r="L1" s="32" t="s">
        <v>347</v>
      </c>
      <c r="M1" s="81" t="s">
        <v>348</v>
      </c>
    </row>
    <row r="2" spans="1:13">
      <c r="A2" s="11">
        <v>1</v>
      </c>
      <c r="B2" s="12" t="s">
        <v>349</v>
      </c>
      <c r="C2" s="23">
        <v>28</v>
      </c>
      <c r="D2" s="23">
        <v>17</v>
      </c>
      <c r="E2" s="23">
        <v>17</v>
      </c>
      <c r="F2" s="23">
        <v>23</v>
      </c>
      <c r="G2" s="23">
        <v>23</v>
      </c>
      <c r="H2" s="23">
        <v>14</v>
      </c>
      <c r="I2" s="27">
        <v>122</v>
      </c>
      <c r="J2" s="12">
        <v>3</v>
      </c>
      <c r="K2" s="12">
        <v>1</v>
      </c>
      <c r="L2" s="12">
        <v>0</v>
      </c>
      <c r="M2" s="82">
        <v>0</v>
      </c>
    </row>
    <row r="3" spans="1:13" s="39" customFormat="1">
      <c r="A3" s="87">
        <v>2</v>
      </c>
      <c r="B3" s="70" t="s">
        <v>350</v>
      </c>
      <c r="C3" s="70">
        <v>25</v>
      </c>
      <c r="D3" s="70">
        <v>17</v>
      </c>
      <c r="E3" s="70">
        <v>12</v>
      </c>
      <c r="F3" s="70">
        <v>21</v>
      </c>
      <c r="G3" s="70">
        <v>24</v>
      </c>
      <c r="H3" s="70">
        <v>12</v>
      </c>
      <c r="I3" s="85">
        <v>111</v>
      </c>
      <c r="J3" s="70">
        <v>2</v>
      </c>
      <c r="K3" s="70">
        <v>1</v>
      </c>
      <c r="L3" s="70">
        <v>1</v>
      </c>
      <c r="M3" s="86">
        <v>0</v>
      </c>
    </row>
    <row r="4" spans="1:13">
      <c r="A4" s="14">
        <v>3</v>
      </c>
      <c r="B4" s="7" t="s">
        <v>351</v>
      </c>
      <c r="C4" s="24">
        <v>12</v>
      </c>
      <c r="D4" s="24">
        <v>23</v>
      </c>
      <c r="E4" s="24">
        <v>10</v>
      </c>
      <c r="F4" s="24">
        <v>28</v>
      </c>
      <c r="G4" s="24">
        <v>16</v>
      </c>
      <c r="H4" s="24">
        <v>10</v>
      </c>
      <c r="I4" s="28">
        <v>99</v>
      </c>
      <c r="J4" s="7">
        <v>1</v>
      </c>
      <c r="K4" s="7">
        <v>2</v>
      </c>
      <c r="L4" s="7">
        <v>1</v>
      </c>
      <c r="M4" s="83">
        <v>0</v>
      </c>
    </row>
    <row r="5" spans="1:13">
      <c r="A5" s="14">
        <v>4</v>
      </c>
      <c r="B5" s="7" t="s">
        <v>352</v>
      </c>
      <c r="C5" s="24">
        <v>18</v>
      </c>
      <c r="D5" s="24">
        <v>24</v>
      </c>
      <c r="E5" s="24">
        <v>9</v>
      </c>
      <c r="F5" s="24">
        <v>22</v>
      </c>
      <c r="G5" s="24">
        <v>9</v>
      </c>
      <c r="H5" s="24">
        <v>10</v>
      </c>
      <c r="I5" s="28">
        <v>92</v>
      </c>
      <c r="J5" s="7">
        <v>1</v>
      </c>
      <c r="K5" s="7">
        <v>1</v>
      </c>
      <c r="L5" s="7">
        <v>2</v>
      </c>
      <c r="M5" s="83">
        <v>0</v>
      </c>
    </row>
    <row r="6" spans="1:13">
      <c r="A6" s="14">
        <v>5</v>
      </c>
      <c r="B6" s="7" t="s">
        <v>353</v>
      </c>
      <c r="C6" s="24">
        <v>13</v>
      </c>
      <c r="D6" s="24">
        <v>18</v>
      </c>
      <c r="E6" s="24">
        <v>2</v>
      </c>
      <c r="F6" s="24">
        <v>22</v>
      </c>
      <c r="G6" s="24">
        <v>17</v>
      </c>
      <c r="H6" s="24">
        <v>9</v>
      </c>
      <c r="I6" s="28">
        <v>81</v>
      </c>
      <c r="J6" s="7">
        <v>1</v>
      </c>
      <c r="K6" s="7">
        <v>2</v>
      </c>
      <c r="L6" s="7">
        <v>1</v>
      </c>
      <c r="M6" s="83">
        <v>0</v>
      </c>
    </row>
    <row r="7" spans="1:13">
      <c r="A7" s="14">
        <v>6</v>
      </c>
      <c r="B7" s="7" t="s">
        <v>354</v>
      </c>
      <c r="C7" s="24">
        <v>14</v>
      </c>
      <c r="D7" s="24">
        <v>13</v>
      </c>
      <c r="E7" s="24">
        <v>14</v>
      </c>
      <c r="F7" s="24">
        <v>16</v>
      </c>
      <c r="G7" s="24">
        <v>17</v>
      </c>
      <c r="H7" s="24">
        <v>5</v>
      </c>
      <c r="I7" s="28">
        <v>79</v>
      </c>
      <c r="J7" s="7">
        <v>1</v>
      </c>
      <c r="K7" s="7">
        <v>1</v>
      </c>
      <c r="L7" s="7">
        <v>1</v>
      </c>
      <c r="M7" s="83">
        <v>0</v>
      </c>
    </row>
    <row r="8" spans="1:13">
      <c r="A8" s="14">
        <v>7</v>
      </c>
      <c r="B8" s="7" t="s">
        <v>355</v>
      </c>
      <c r="C8" s="24">
        <v>15</v>
      </c>
      <c r="D8" s="24">
        <v>21</v>
      </c>
      <c r="E8" s="24">
        <v>3</v>
      </c>
      <c r="F8" s="24">
        <v>21</v>
      </c>
      <c r="G8" s="24">
        <v>13</v>
      </c>
      <c r="H8" s="24">
        <v>5</v>
      </c>
      <c r="I8" s="28">
        <v>78</v>
      </c>
      <c r="J8" s="7">
        <v>1</v>
      </c>
      <c r="K8" s="7">
        <v>1</v>
      </c>
      <c r="L8" s="7">
        <v>2</v>
      </c>
      <c r="M8" s="83">
        <v>0</v>
      </c>
    </row>
    <row r="9" spans="1:13">
      <c r="A9" s="14">
        <v>8</v>
      </c>
      <c r="B9" s="7" t="s">
        <v>356</v>
      </c>
      <c r="C9" s="24">
        <v>5</v>
      </c>
      <c r="D9" s="24">
        <v>15</v>
      </c>
      <c r="E9" s="24">
        <v>4</v>
      </c>
      <c r="F9" s="24">
        <v>22</v>
      </c>
      <c r="G9" s="24">
        <v>22</v>
      </c>
      <c r="H9" s="24">
        <v>6</v>
      </c>
      <c r="I9" s="28">
        <v>74</v>
      </c>
      <c r="J9" s="7">
        <v>0</v>
      </c>
      <c r="K9" s="7">
        <v>4</v>
      </c>
      <c r="L9" s="7">
        <v>0</v>
      </c>
      <c r="M9" s="83">
        <v>0</v>
      </c>
    </row>
    <row r="10" spans="1:13">
      <c r="A10" s="14">
        <v>9</v>
      </c>
      <c r="B10" s="7" t="s">
        <v>357</v>
      </c>
      <c r="C10" s="24">
        <v>19</v>
      </c>
      <c r="D10" s="24">
        <v>13</v>
      </c>
      <c r="E10" s="24">
        <v>13</v>
      </c>
      <c r="F10" s="24">
        <v>9</v>
      </c>
      <c r="G10" s="24">
        <v>15</v>
      </c>
      <c r="H10" s="24">
        <v>3</v>
      </c>
      <c r="I10" s="28">
        <v>72</v>
      </c>
      <c r="J10" s="7">
        <v>1</v>
      </c>
      <c r="K10" s="7">
        <v>0</v>
      </c>
      <c r="L10" s="7">
        <v>2</v>
      </c>
      <c r="M10" s="83">
        <v>0</v>
      </c>
    </row>
    <row r="11" spans="1:13" s="39" customFormat="1">
      <c r="A11" s="87">
        <v>10</v>
      </c>
      <c r="B11" s="70" t="s">
        <v>358</v>
      </c>
      <c r="C11" s="70">
        <v>20</v>
      </c>
      <c r="D11" s="70">
        <v>12</v>
      </c>
      <c r="E11" s="70">
        <v>0</v>
      </c>
      <c r="F11" s="70">
        <v>24</v>
      </c>
      <c r="G11" s="70">
        <v>7</v>
      </c>
      <c r="H11" s="70">
        <v>7</v>
      </c>
      <c r="I11" s="85">
        <v>70</v>
      </c>
      <c r="J11" s="70">
        <v>0</v>
      </c>
      <c r="K11" s="70">
        <v>3</v>
      </c>
      <c r="L11" s="70">
        <v>1</v>
      </c>
      <c r="M11" s="86">
        <v>0</v>
      </c>
    </row>
    <row r="12" spans="1:13" s="39" customFormat="1">
      <c r="A12" s="87">
        <v>11</v>
      </c>
      <c r="B12" s="70" t="s">
        <v>359</v>
      </c>
      <c r="C12" s="70">
        <v>13</v>
      </c>
      <c r="D12" s="70">
        <v>13</v>
      </c>
      <c r="E12" s="70">
        <v>5</v>
      </c>
      <c r="F12" s="70">
        <v>19</v>
      </c>
      <c r="G12" s="70">
        <v>11</v>
      </c>
      <c r="H12" s="70">
        <v>4</v>
      </c>
      <c r="I12" s="85">
        <v>65</v>
      </c>
      <c r="J12" s="70">
        <v>1</v>
      </c>
      <c r="K12" s="70">
        <v>0</v>
      </c>
      <c r="L12" s="70">
        <v>2</v>
      </c>
      <c r="M12" s="86">
        <v>1</v>
      </c>
    </row>
    <row r="13" spans="1:13">
      <c r="A13" s="14">
        <v>11</v>
      </c>
      <c r="B13" s="7" t="s">
        <v>360</v>
      </c>
      <c r="C13" s="24">
        <v>11</v>
      </c>
      <c r="D13" s="24">
        <v>17</v>
      </c>
      <c r="E13" s="24">
        <v>1</v>
      </c>
      <c r="F13" s="24">
        <v>21</v>
      </c>
      <c r="G13" s="24">
        <v>4</v>
      </c>
      <c r="H13" s="24">
        <v>11</v>
      </c>
      <c r="I13" s="28">
        <v>65</v>
      </c>
      <c r="J13" s="7">
        <v>0</v>
      </c>
      <c r="K13" s="7">
        <v>2</v>
      </c>
      <c r="L13" s="7">
        <v>2</v>
      </c>
      <c r="M13" s="83">
        <v>0</v>
      </c>
    </row>
    <row r="14" spans="1:13" s="39" customFormat="1">
      <c r="A14" s="87">
        <v>13</v>
      </c>
      <c r="B14" s="70" t="s">
        <v>361</v>
      </c>
      <c r="C14" s="70">
        <v>10</v>
      </c>
      <c r="D14" s="70">
        <v>13</v>
      </c>
      <c r="E14" s="70">
        <v>4</v>
      </c>
      <c r="F14" s="70">
        <v>21</v>
      </c>
      <c r="G14" s="70">
        <v>13</v>
      </c>
      <c r="H14" s="70">
        <v>2</v>
      </c>
      <c r="I14" s="85">
        <v>63</v>
      </c>
      <c r="J14" s="70">
        <v>1</v>
      </c>
      <c r="K14" s="70">
        <v>1</v>
      </c>
      <c r="L14" s="70">
        <v>0</v>
      </c>
      <c r="M14" s="86">
        <v>0</v>
      </c>
    </row>
    <row r="15" spans="1:13">
      <c r="A15" s="14">
        <v>14</v>
      </c>
      <c r="B15" s="7" t="s">
        <v>362</v>
      </c>
      <c r="C15" s="24">
        <v>9</v>
      </c>
      <c r="D15" s="24">
        <v>9</v>
      </c>
      <c r="E15" s="24">
        <v>5</v>
      </c>
      <c r="F15" s="24">
        <v>28</v>
      </c>
      <c r="G15" s="24">
        <v>11</v>
      </c>
      <c r="H15" s="24">
        <v>0</v>
      </c>
      <c r="I15" s="28">
        <v>62</v>
      </c>
      <c r="J15" s="7">
        <v>0</v>
      </c>
      <c r="K15" s="7">
        <v>1</v>
      </c>
      <c r="L15" s="7">
        <v>3</v>
      </c>
      <c r="M15" s="83">
        <v>0</v>
      </c>
    </row>
    <row r="16" spans="1:13" s="39" customFormat="1">
      <c r="A16" s="87">
        <v>15</v>
      </c>
      <c r="B16" s="70" t="s">
        <v>363</v>
      </c>
      <c r="C16" s="70">
        <v>17</v>
      </c>
      <c r="D16" s="70">
        <v>13</v>
      </c>
      <c r="E16" s="70">
        <v>3</v>
      </c>
      <c r="F16" s="70">
        <v>15</v>
      </c>
      <c r="G16" s="70">
        <v>2</v>
      </c>
      <c r="H16" s="70">
        <v>7</v>
      </c>
      <c r="I16" s="85">
        <v>57</v>
      </c>
      <c r="J16" s="70">
        <v>1</v>
      </c>
      <c r="K16" s="70">
        <v>0</v>
      </c>
      <c r="L16" s="70">
        <v>2</v>
      </c>
      <c r="M16" s="86">
        <v>0</v>
      </c>
    </row>
    <row r="17" spans="1:13">
      <c r="A17" s="14">
        <v>16</v>
      </c>
      <c r="B17" s="7" t="s">
        <v>364</v>
      </c>
      <c r="C17" s="24">
        <v>15</v>
      </c>
      <c r="D17" s="24">
        <v>12</v>
      </c>
      <c r="E17" s="24">
        <v>1</v>
      </c>
      <c r="F17" s="24">
        <v>14</v>
      </c>
      <c r="G17" s="24">
        <v>2</v>
      </c>
      <c r="H17" s="24">
        <v>11</v>
      </c>
      <c r="I17" s="28">
        <v>55</v>
      </c>
      <c r="J17" s="7">
        <v>1</v>
      </c>
      <c r="K17" s="7">
        <v>0</v>
      </c>
      <c r="L17" s="7">
        <v>1</v>
      </c>
      <c r="M17" s="83">
        <v>1</v>
      </c>
    </row>
    <row r="18" spans="1:13">
      <c r="A18" s="14">
        <v>17</v>
      </c>
      <c r="B18" s="7" t="s">
        <v>365</v>
      </c>
      <c r="C18" s="24">
        <v>14</v>
      </c>
      <c r="D18" s="24">
        <v>13</v>
      </c>
      <c r="E18" s="24">
        <v>2</v>
      </c>
      <c r="F18" s="24">
        <v>10</v>
      </c>
      <c r="G18" s="24">
        <v>12</v>
      </c>
      <c r="H18" s="24">
        <v>0</v>
      </c>
      <c r="I18" s="28">
        <v>51</v>
      </c>
      <c r="J18" s="7">
        <v>1</v>
      </c>
      <c r="K18" s="7">
        <v>1</v>
      </c>
      <c r="L18" s="7">
        <v>0</v>
      </c>
      <c r="M18" s="83">
        <v>0</v>
      </c>
    </row>
    <row r="19" spans="1:13">
      <c r="A19" s="14">
        <v>17</v>
      </c>
      <c r="B19" s="7" t="s">
        <v>366</v>
      </c>
      <c r="C19" s="24">
        <v>21</v>
      </c>
      <c r="D19" s="24">
        <v>9</v>
      </c>
      <c r="E19" s="24">
        <v>1</v>
      </c>
      <c r="F19" s="24">
        <v>10</v>
      </c>
      <c r="G19" s="24">
        <v>9</v>
      </c>
      <c r="H19" s="24">
        <v>1</v>
      </c>
      <c r="I19" s="28">
        <v>51</v>
      </c>
      <c r="J19" s="7">
        <v>0</v>
      </c>
      <c r="K19" s="7">
        <v>1</v>
      </c>
      <c r="L19" s="7">
        <v>2</v>
      </c>
      <c r="M19" s="83">
        <v>0</v>
      </c>
    </row>
    <row r="20" spans="1:13">
      <c r="A20" s="14">
        <v>19</v>
      </c>
      <c r="B20" s="7" t="s">
        <v>367</v>
      </c>
      <c r="C20" s="24">
        <v>22</v>
      </c>
      <c r="D20" s="24">
        <v>8</v>
      </c>
      <c r="E20" s="24">
        <v>3</v>
      </c>
      <c r="F20" s="24">
        <v>7</v>
      </c>
      <c r="G20" s="24">
        <v>6</v>
      </c>
      <c r="H20" s="24">
        <v>4</v>
      </c>
      <c r="I20" s="28">
        <v>50</v>
      </c>
      <c r="J20" s="7">
        <v>0</v>
      </c>
      <c r="K20" s="7">
        <v>1</v>
      </c>
      <c r="L20" s="7">
        <v>2</v>
      </c>
      <c r="M20" s="83">
        <v>0</v>
      </c>
    </row>
    <row r="21" spans="1:13">
      <c r="A21" s="14">
        <v>20</v>
      </c>
      <c r="B21" s="7" t="s">
        <v>368</v>
      </c>
      <c r="C21" s="24">
        <v>12</v>
      </c>
      <c r="D21" s="24">
        <v>14</v>
      </c>
      <c r="E21" s="24">
        <v>0</v>
      </c>
      <c r="F21" s="24">
        <v>17</v>
      </c>
      <c r="G21" s="24">
        <v>6</v>
      </c>
      <c r="H21" s="24">
        <v>0</v>
      </c>
      <c r="I21" s="28">
        <v>49</v>
      </c>
      <c r="J21" s="7">
        <v>0</v>
      </c>
      <c r="K21" s="7">
        <v>1</v>
      </c>
      <c r="L21" s="7">
        <v>2</v>
      </c>
      <c r="M21" s="83">
        <v>0</v>
      </c>
    </row>
    <row r="22" spans="1:13" s="39" customFormat="1">
      <c r="A22" s="87">
        <v>21</v>
      </c>
      <c r="B22" s="70" t="s">
        <v>384</v>
      </c>
      <c r="C22" s="70">
        <v>14</v>
      </c>
      <c r="D22" s="70">
        <v>1</v>
      </c>
      <c r="E22" s="70">
        <v>6</v>
      </c>
      <c r="F22" s="70">
        <v>11</v>
      </c>
      <c r="G22" s="70">
        <v>8</v>
      </c>
      <c r="H22" s="70">
        <v>0</v>
      </c>
      <c r="I22" s="85">
        <v>40</v>
      </c>
      <c r="J22" s="70">
        <v>0</v>
      </c>
      <c r="K22" s="70">
        <v>2</v>
      </c>
      <c r="L22" s="70">
        <v>0</v>
      </c>
      <c r="M22" s="86">
        <v>0</v>
      </c>
    </row>
    <row r="23" spans="1:13">
      <c r="A23" s="14">
        <v>22</v>
      </c>
      <c r="B23" s="7" t="s">
        <v>369</v>
      </c>
      <c r="C23" s="24">
        <v>5</v>
      </c>
      <c r="D23" s="24">
        <v>11</v>
      </c>
      <c r="E23" s="24">
        <v>1</v>
      </c>
      <c r="F23" s="24">
        <v>18</v>
      </c>
      <c r="G23" s="24">
        <v>4</v>
      </c>
      <c r="H23" s="24">
        <v>0</v>
      </c>
      <c r="I23" s="28">
        <v>39</v>
      </c>
      <c r="J23" s="7">
        <v>0</v>
      </c>
      <c r="K23" s="7">
        <v>1</v>
      </c>
      <c r="L23" s="7">
        <v>1</v>
      </c>
      <c r="M23" s="83">
        <v>0</v>
      </c>
    </row>
    <row r="24" spans="1:13">
      <c r="A24" s="14">
        <v>22</v>
      </c>
      <c r="B24" s="7" t="s">
        <v>370</v>
      </c>
      <c r="C24" s="24">
        <v>11</v>
      </c>
      <c r="D24" s="24">
        <v>6</v>
      </c>
      <c r="E24" s="24">
        <v>3</v>
      </c>
      <c r="F24" s="24">
        <v>10</v>
      </c>
      <c r="G24" s="24">
        <v>9</v>
      </c>
      <c r="H24" s="24">
        <v>0</v>
      </c>
      <c r="I24" s="28">
        <v>39</v>
      </c>
      <c r="J24" s="7">
        <v>0</v>
      </c>
      <c r="K24" s="7">
        <v>1</v>
      </c>
      <c r="L24" s="7">
        <v>0</v>
      </c>
      <c r="M24" s="83">
        <v>0</v>
      </c>
    </row>
    <row r="25" spans="1:13">
      <c r="A25" s="14">
        <v>24</v>
      </c>
      <c r="B25" s="7" t="s">
        <v>371</v>
      </c>
      <c r="C25" s="24">
        <v>5</v>
      </c>
      <c r="D25" s="24">
        <v>8</v>
      </c>
      <c r="E25" s="24">
        <v>2</v>
      </c>
      <c r="F25" s="24">
        <v>14</v>
      </c>
      <c r="G25" s="24">
        <v>7</v>
      </c>
      <c r="H25" s="24">
        <v>0</v>
      </c>
      <c r="I25" s="28">
        <v>36</v>
      </c>
      <c r="J25" s="7">
        <v>0</v>
      </c>
      <c r="K25" s="7">
        <v>1</v>
      </c>
      <c r="L25" s="7">
        <v>1</v>
      </c>
      <c r="M25" s="83">
        <v>0</v>
      </c>
    </row>
    <row r="26" spans="1:13">
      <c r="A26" s="14">
        <v>25</v>
      </c>
      <c r="B26" s="7" t="s">
        <v>372</v>
      </c>
      <c r="C26" s="24">
        <v>15</v>
      </c>
      <c r="D26" s="24">
        <v>4</v>
      </c>
      <c r="E26" s="24">
        <v>2</v>
      </c>
      <c r="F26" s="24">
        <v>1</v>
      </c>
      <c r="G26" s="24">
        <v>9</v>
      </c>
      <c r="H26" s="24">
        <v>0</v>
      </c>
      <c r="I26" s="28">
        <v>31</v>
      </c>
      <c r="J26" s="7">
        <v>0</v>
      </c>
      <c r="K26" s="7">
        <v>0</v>
      </c>
      <c r="L26" s="7">
        <v>2</v>
      </c>
      <c r="M26" s="83">
        <v>0</v>
      </c>
    </row>
    <row r="27" spans="1:13">
      <c r="A27" s="14">
        <v>26</v>
      </c>
      <c r="B27" s="7" t="s">
        <v>373</v>
      </c>
      <c r="C27" s="24">
        <v>7</v>
      </c>
      <c r="D27" s="24">
        <v>11</v>
      </c>
      <c r="E27" s="24">
        <v>0</v>
      </c>
      <c r="F27" s="24">
        <v>6</v>
      </c>
      <c r="G27" s="24">
        <v>3</v>
      </c>
      <c r="H27" s="24">
        <v>0</v>
      </c>
      <c r="I27" s="28">
        <v>27</v>
      </c>
      <c r="J27" s="7">
        <v>0</v>
      </c>
      <c r="K27" s="7">
        <v>0</v>
      </c>
      <c r="L27" s="7">
        <v>0</v>
      </c>
      <c r="M27" s="83">
        <v>0</v>
      </c>
    </row>
    <row r="28" spans="1:13">
      <c r="A28" s="14">
        <v>27</v>
      </c>
      <c r="B28" s="7" t="s">
        <v>374</v>
      </c>
      <c r="C28" s="24">
        <v>7</v>
      </c>
      <c r="D28" s="24">
        <v>11</v>
      </c>
      <c r="E28" s="24">
        <v>1</v>
      </c>
      <c r="F28" s="24">
        <v>1</v>
      </c>
      <c r="G28" s="24">
        <v>2</v>
      </c>
      <c r="H28" s="24">
        <v>4</v>
      </c>
      <c r="I28" s="28">
        <v>26</v>
      </c>
      <c r="J28" s="7">
        <v>0</v>
      </c>
      <c r="K28" s="7">
        <v>0</v>
      </c>
      <c r="L28" s="7">
        <v>1</v>
      </c>
      <c r="M28" s="83">
        <v>0</v>
      </c>
    </row>
    <row r="29" spans="1:13">
      <c r="A29" s="14">
        <v>28</v>
      </c>
      <c r="B29" s="7" t="s">
        <v>375</v>
      </c>
      <c r="C29" s="24">
        <v>5</v>
      </c>
      <c r="D29" s="24">
        <v>5</v>
      </c>
      <c r="E29" s="24">
        <v>2</v>
      </c>
      <c r="F29" s="24">
        <v>8</v>
      </c>
      <c r="G29" s="24">
        <v>5</v>
      </c>
      <c r="H29" s="24">
        <v>0</v>
      </c>
      <c r="I29" s="28">
        <v>25</v>
      </c>
      <c r="J29" s="7">
        <v>0</v>
      </c>
      <c r="K29" s="7">
        <v>0</v>
      </c>
      <c r="L29" s="7">
        <v>1</v>
      </c>
      <c r="M29" s="83">
        <v>0</v>
      </c>
    </row>
    <row r="30" spans="1:13" s="39" customFormat="1">
      <c r="A30" s="87">
        <v>29</v>
      </c>
      <c r="B30" s="70" t="s">
        <v>385</v>
      </c>
      <c r="C30" s="70">
        <v>6</v>
      </c>
      <c r="D30" s="70">
        <v>4</v>
      </c>
      <c r="E30" s="70">
        <v>1</v>
      </c>
      <c r="F30" s="70">
        <v>9</v>
      </c>
      <c r="G30" s="70">
        <v>3</v>
      </c>
      <c r="H30" s="70">
        <v>1</v>
      </c>
      <c r="I30" s="85">
        <v>24</v>
      </c>
      <c r="J30" s="70">
        <v>0</v>
      </c>
      <c r="K30" s="70">
        <v>0</v>
      </c>
      <c r="L30" s="70">
        <v>1</v>
      </c>
      <c r="M30" s="86">
        <v>0</v>
      </c>
    </row>
    <row r="31" spans="1:13">
      <c r="A31" s="14">
        <v>30</v>
      </c>
      <c r="B31" s="7" t="s">
        <v>376</v>
      </c>
      <c r="C31" s="24">
        <v>3</v>
      </c>
      <c r="D31" s="24">
        <v>10</v>
      </c>
      <c r="E31" s="24">
        <v>1</v>
      </c>
      <c r="F31" s="24">
        <v>3</v>
      </c>
      <c r="G31" s="24">
        <v>5</v>
      </c>
      <c r="H31" s="24">
        <v>0</v>
      </c>
      <c r="I31" s="28">
        <v>22</v>
      </c>
      <c r="J31" s="7">
        <v>0</v>
      </c>
      <c r="K31" s="7">
        <v>0</v>
      </c>
      <c r="L31" s="7">
        <v>0</v>
      </c>
      <c r="M31" s="83">
        <v>0</v>
      </c>
    </row>
    <row r="32" spans="1:13">
      <c r="A32" s="14">
        <v>31</v>
      </c>
      <c r="B32" s="7" t="s">
        <v>377</v>
      </c>
      <c r="C32" s="24">
        <v>2</v>
      </c>
      <c r="D32" s="24">
        <v>7</v>
      </c>
      <c r="E32" s="24">
        <v>0</v>
      </c>
      <c r="F32" s="24">
        <v>9</v>
      </c>
      <c r="G32" s="24">
        <v>1</v>
      </c>
      <c r="H32" s="24">
        <v>0</v>
      </c>
      <c r="I32" s="28">
        <v>19</v>
      </c>
      <c r="J32" s="7">
        <v>0</v>
      </c>
      <c r="K32" s="7">
        <v>0</v>
      </c>
      <c r="L32" s="7">
        <v>0</v>
      </c>
      <c r="M32" s="83">
        <v>1</v>
      </c>
    </row>
    <row r="33" spans="1:13">
      <c r="A33" s="14">
        <v>31</v>
      </c>
      <c r="B33" s="7" t="s">
        <v>378</v>
      </c>
      <c r="C33" s="24">
        <v>1</v>
      </c>
      <c r="D33" s="24">
        <v>3</v>
      </c>
      <c r="E33" s="24">
        <v>2</v>
      </c>
      <c r="F33" s="24">
        <v>7</v>
      </c>
      <c r="G33" s="24">
        <v>6</v>
      </c>
      <c r="H33" s="24">
        <v>0</v>
      </c>
      <c r="I33" s="28">
        <v>19</v>
      </c>
      <c r="J33" s="7">
        <v>0</v>
      </c>
      <c r="K33" s="7">
        <v>1</v>
      </c>
      <c r="L33" s="7">
        <v>0</v>
      </c>
      <c r="M33" s="83">
        <v>0</v>
      </c>
    </row>
    <row r="34" spans="1:13">
      <c r="A34" s="14">
        <v>33</v>
      </c>
      <c r="B34" s="7" t="s">
        <v>379</v>
      </c>
      <c r="C34" s="24">
        <v>2</v>
      </c>
      <c r="D34" s="24">
        <v>4</v>
      </c>
      <c r="E34" s="24">
        <v>0</v>
      </c>
      <c r="F34" s="24">
        <v>10</v>
      </c>
      <c r="G34" s="24">
        <v>1</v>
      </c>
      <c r="H34" s="24">
        <v>0</v>
      </c>
      <c r="I34" s="28">
        <v>17</v>
      </c>
      <c r="J34" s="7">
        <v>0</v>
      </c>
      <c r="K34" s="7">
        <v>0</v>
      </c>
      <c r="L34" s="7">
        <v>0</v>
      </c>
      <c r="M34" s="83">
        <v>1</v>
      </c>
    </row>
    <row r="35" spans="1:13">
      <c r="A35" s="14">
        <v>34</v>
      </c>
      <c r="B35" s="7" t="s">
        <v>386</v>
      </c>
      <c r="C35" s="24">
        <v>7</v>
      </c>
      <c r="D35" s="24">
        <v>1</v>
      </c>
      <c r="E35" s="24">
        <v>3</v>
      </c>
      <c r="F35" s="24">
        <v>0</v>
      </c>
      <c r="G35" s="24">
        <v>3</v>
      </c>
      <c r="H35" s="24">
        <v>0</v>
      </c>
      <c r="I35" s="28">
        <v>14</v>
      </c>
      <c r="J35" s="7">
        <v>0</v>
      </c>
      <c r="K35" s="7">
        <v>0</v>
      </c>
      <c r="L35" s="7">
        <v>1</v>
      </c>
      <c r="M35" s="83">
        <v>0</v>
      </c>
    </row>
    <row r="36" spans="1:13">
      <c r="A36" s="14">
        <v>35</v>
      </c>
      <c r="B36" s="7" t="s">
        <v>380</v>
      </c>
      <c r="C36" s="24">
        <v>1</v>
      </c>
      <c r="D36" s="24">
        <v>7</v>
      </c>
      <c r="E36" s="24">
        <v>1</v>
      </c>
      <c r="F36" s="24">
        <v>2</v>
      </c>
      <c r="G36" s="24">
        <v>2</v>
      </c>
      <c r="H36" s="24">
        <v>0</v>
      </c>
      <c r="I36" s="28">
        <v>13</v>
      </c>
      <c r="J36" s="7">
        <v>0</v>
      </c>
      <c r="K36" s="7">
        <v>0</v>
      </c>
      <c r="L36" s="7">
        <v>0</v>
      </c>
      <c r="M36" s="83">
        <v>0</v>
      </c>
    </row>
    <row r="37" spans="1:13">
      <c r="A37" s="14">
        <v>36</v>
      </c>
      <c r="B37" s="7" t="s">
        <v>381</v>
      </c>
      <c r="C37" s="24">
        <v>4</v>
      </c>
      <c r="D37" s="24">
        <v>3</v>
      </c>
      <c r="E37" s="24">
        <v>0</v>
      </c>
      <c r="F37" s="24">
        <v>4</v>
      </c>
      <c r="G37" s="24">
        <v>1</v>
      </c>
      <c r="H37" s="24">
        <v>0</v>
      </c>
      <c r="I37" s="28">
        <v>12</v>
      </c>
      <c r="J37" s="7">
        <v>0</v>
      </c>
      <c r="K37" s="7">
        <v>0</v>
      </c>
      <c r="L37" s="7">
        <v>0</v>
      </c>
      <c r="M37" s="83">
        <v>0</v>
      </c>
    </row>
    <row r="38" spans="1:13">
      <c r="A38" s="14">
        <v>37</v>
      </c>
      <c r="B38" s="7" t="s">
        <v>382</v>
      </c>
      <c r="C38" s="24">
        <v>4</v>
      </c>
      <c r="D38" s="24">
        <v>0</v>
      </c>
      <c r="E38" s="24">
        <v>0</v>
      </c>
      <c r="F38" s="24">
        <v>2</v>
      </c>
      <c r="G38" s="24">
        <v>3</v>
      </c>
      <c r="H38" s="24">
        <v>0</v>
      </c>
      <c r="I38" s="28">
        <v>9</v>
      </c>
      <c r="J38" s="7">
        <v>0</v>
      </c>
      <c r="K38" s="7">
        <v>0</v>
      </c>
      <c r="L38" s="7">
        <v>0</v>
      </c>
      <c r="M38" s="83">
        <v>0</v>
      </c>
    </row>
    <row r="39" spans="1:13">
      <c r="A39" s="14">
        <v>38</v>
      </c>
      <c r="B39" s="7" t="s">
        <v>383</v>
      </c>
      <c r="C39" s="24">
        <v>1</v>
      </c>
      <c r="D39" s="24">
        <v>2</v>
      </c>
      <c r="E39" s="24">
        <v>0</v>
      </c>
      <c r="F39" s="24">
        <v>0</v>
      </c>
      <c r="G39" s="24">
        <v>3</v>
      </c>
      <c r="H39" s="24">
        <v>0</v>
      </c>
      <c r="I39" s="28">
        <v>6</v>
      </c>
      <c r="J39" s="7">
        <v>0</v>
      </c>
      <c r="K39" s="7">
        <v>0</v>
      </c>
      <c r="L39" s="7">
        <v>0</v>
      </c>
      <c r="M39" s="83">
        <v>0</v>
      </c>
    </row>
    <row r="40" spans="1:13" ht="15.75" thickBot="1">
      <c r="A40" s="20">
        <v>39</v>
      </c>
      <c r="B40" s="21" t="s">
        <v>387</v>
      </c>
      <c r="C40" s="25">
        <v>0</v>
      </c>
      <c r="D40" s="25">
        <v>0</v>
      </c>
      <c r="E40" s="25">
        <v>1</v>
      </c>
      <c r="F40" s="25">
        <v>1</v>
      </c>
      <c r="G40" s="25">
        <v>1</v>
      </c>
      <c r="H40" s="25">
        <v>0</v>
      </c>
      <c r="I40" s="31">
        <v>3</v>
      </c>
      <c r="J40" s="21">
        <v>0</v>
      </c>
      <c r="K40" s="21">
        <v>0</v>
      </c>
      <c r="L40" s="21">
        <v>0</v>
      </c>
      <c r="M40" s="8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2016-04-14T19:21:45Z</dcterms:modified>
</cp:coreProperties>
</file>