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" sheetId="1" r:id="rId1"/>
    <sheet name="By country" sheetId="2" r:id="rId2"/>
    <sheet name="Team results" sheetId="3" r:id="rId3"/>
  </sheets>
  <definedNames>
    <definedName name="name">"#REF!"</definedName>
  </definedNames>
  <calcPr fullCalcOnLoad="1"/>
</workbook>
</file>

<file path=xl/sharedStrings.xml><?xml version="1.0" encoding="utf-8"?>
<sst xmlns="http://schemas.openxmlformats.org/spreadsheetml/2006/main" count="762" uniqueCount="290">
  <si>
    <t>P1</t>
  </si>
  <si>
    <t>P2</t>
  </si>
  <si>
    <t>P3</t>
  </si>
  <si>
    <t>P4</t>
  </si>
  <si>
    <t>ALB1</t>
  </si>
  <si>
    <t>ALB2</t>
  </si>
  <si>
    <t>ALB3</t>
  </si>
  <si>
    <t>ALB4</t>
  </si>
  <si>
    <t>ALB5</t>
  </si>
  <si>
    <t>Gledis Kallço</t>
  </si>
  <si>
    <t>BGR1</t>
  </si>
  <si>
    <t>BGR2</t>
  </si>
  <si>
    <t>BGR3</t>
  </si>
  <si>
    <t>BGR4</t>
  </si>
  <si>
    <t>BGR5</t>
  </si>
  <si>
    <t>BGR6</t>
  </si>
  <si>
    <t>HEL1</t>
  </si>
  <si>
    <t>HEL2</t>
  </si>
  <si>
    <t>HEL3</t>
  </si>
  <si>
    <t>HEL4</t>
  </si>
  <si>
    <t>HEL5</t>
  </si>
  <si>
    <t>HEL6</t>
  </si>
  <si>
    <t>MDA1</t>
  </si>
  <si>
    <t>Vladimir Cucu</t>
  </si>
  <si>
    <t>MDA2</t>
  </si>
  <si>
    <t>MDA3</t>
  </si>
  <si>
    <t>Dionisie Nipomici</t>
  </si>
  <si>
    <t>MDA4</t>
  </si>
  <si>
    <t>MDA5</t>
  </si>
  <si>
    <t>MDA6</t>
  </si>
  <si>
    <t>ROU1</t>
  </si>
  <si>
    <t>ROU2</t>
  </si>
  <si>
    <t>ROU3</t>
  </si>
  <si>
    <t>ROU4</t>
  </si>
  <si>
    <t>ROU5</t>
  </si>
  <si>
    <t>ROU6</t>
  </si>
  <si>
    <t>AZE5</t>
  </si>
  <si>
    <t>AZE6</t>
  </si>
  <si>
    <t>ITA1</t>
  </si>
  <si>
    <t>ITA2</t>
  </si>
  <si>
    <t>ITA3</t>
  </si>
  <si>
    <t>ITA4</t>
  </si>
  <si>
    <t>ITA5</t>
  </si>
  <si>
    <t>ITA6</t>
  </si>
  <si>
    <t>TKM1</t>
  </si>
  <si>
    <t>TKM2</t>
  </si>
  <si>
    <t>TKM3</t>
  </si>
  <si>
    <t>TKM4</t>
  </si>
  <si>
    <t>TKM5</t>
  </si>
  <si>
    <t>TKM6</t>
  </si>
  <si>
    <t>Code</t>
  </si>
  <si>
    <t>Total</t>
  </si>
  <si>
    <t>SRB1</t>
  </si>
  <si>
    <t>CYP6</t>
  </si>
  <si>
    <t>SRB6</t>
  </si>
  <si>
    <t>SRB2</t>
  </si>
  <si>
    <t>SRB4</t>
  </si>
  <si>
    <t>SRB3</t>
  </si>
  <si>
    <t>SRB5</t>
  </si>
  <si>
    <t>CYP1</t>
  </si>
  <si>
    <t>CYP2</t>
  </si>
  <si>
    <t>MNE1</t>
  </si>
  <si>
    <t>CYP5</t>
  </si>
  <si>
    <t>CYP4</t>
  </si>
  <si>
    <t>MNE2</t>
  </si>
  <si>
    <t>MNE3</t>
  </si>
  <si>
    <t>CYP3</t>
  </si>
  <si>
    <t>KAZ1</t>
  </si>
  <si>
    <t>KAZ2</t>
  </si>
  <si>
    <t>KAZ3</t>
  </si>
  <si>
    <t>TJK2</t>
  </si>
  <si>
    <t>KAZ4</t>
  </si>
  <si>
    <t>TJK1</t>
  </si>
  <si>
    <t>TJK3</t>
  </si>
  <si>
    <t>KAZ6</t>
  </si>
  <si>
    <t>KAZ5</t>
  </si>
  <si>
    <t>TJK4</t>
  </si>
  <si>
    <t>Dovlet Ovlyagulyyev</t>
  </si>
  <si>
    <t>Petros Ntounis</t>
  </si>
  <si>
    <t>Albania</t>
  </si>
  <si>
    <t>Bulgaria</t>
  </si>
  <si>
    <t>Cyprus</t>
  </si>
  <si>
    <t>Greece</t>
  </si>
  <si>
    <t>Montenegro</t>
  </si>
  <si>
    <t>Romania</t>
  </si>
  <si>
    <t>Serbia</t>
  </si>
  <si>
    <t>Azerbaijan</t>
  </si>
  <si>
    <t>Italy</t>
  </si>
  <si>
    <t>Kazakhstan</t>
  </si>
  <si>
    <t>Tajikistan</t>
  </si>
  <si>
    <t>Turkmenistan</t>
  </si>
  <si>
    <t>MKD1</t>
  </si>
  <si>
    <t>MKD2</t>
  </si>
  <si>
    <t>MKD3</t>
  </si>
  <si>
    <t>MKD4</t>
  </si>
  <si>
    <t>MKD5</t>
  </si>
  <si>
    <t>MKD6</t>
  </si>
  <si>
    <t>AZE1</t>
  </si>
  <si>
    <t>AZE2</t>
  </si>
  <si>
    <t>AZE3</t>
  </si>
  <si>
    <t>AZE4</t>
  </si>
  <si>
    <t>Macedonia (FYR)</t>
  </si>
  <si>
    <t>Moldova</t>
  </si>
  <si>
    <t>Country</t>
  </si>
  <si>
    <t>Rank</t>
  </si>
  <si>
    <t>0G 0S 3B</t>
  </si>
  <si>
    <t>0G 1S 2B</t>
  </si>
  <si>
    <t>Official Teams</t>
  </si>
  <si>
    <t>Guest Teams</t>
  </si>
  <si>
    <t>ALB6</t>
  </si>
  <si>
    <t>Lyuben Lichev</t>
  </si>
  <si>
    <t>Nestor Chachamis</t>
  </si>
  <si>
    <t>Stefan Nikoloski</t>
  </si>
  <si>
    <t>Andrej Ilievski</t>
  </si>
  <si>
    <t>Daniel Griza</t>
  </si>
  <si>
    <t>Nikola Raičević</t>
  </si>
  <si>
    <t>TUR1</t>
  </si>
  <si>
    <t>TUR2</t>
  </si>
  <si>
    <t>TUR3</t>
  </si>
  <si>
    <t>TUR4</t>
  </si>
  <si>
    <t>TUR5</t>
  </si>
  <si>
    <t>Halil İbrahim Güllük</t>
  </si>
  <si>
    <t>TUR6</t>
  </si>
  <si>
    <t>Ismat Aghayev</t>
  </si>
  <si>
    <t>Mahammad Shirinov</t>
  </si>
  <si>
    <t>Farman Dumanov</t>
  </si>
  <si>
    <t>Violeta Naydenova</t>
  </si>
  <si>
    <t>Alberto Alfarano</t>
  </si>
  <si>
    <t>Akhan Ismailov</t>
  </si>
  <si>
    <t>KGZ1</t>
  </si>
  <si>
    <t>KGZ2</t>
  </si>
  <si>
    <t>KGZ3</t>
  </si>
  <si>
    <t>SAU1</t>
  </si>
  <si>
    <t>SAU2</t>
  </si>
  <si>
    <t>SAU3</t>
  </si>
  <si>
    <t>SAU4</t>
  </si>
  <si>
    <t>SAU5</t>
  </si>
  <si>
    <t>SAU6</t>
  </si>
  <si>
    <t>Kalomidin Klychev</t>
  </si>
  <si>
    <t>TJK5</t>
  </si>
  <si>
    <t>Alshir Soyunjov</t>
  </si>
  <si>
    <t>Perman Iljanov</t>
  </si>
  <si>
    <t>Dovran Nurgeldiyev</t>
  </si>
  <si>
    <t>Kyrgyzstan</t>
  </si>
  <si>
    <t>Saudi Arabia</t>
  </si>
  <si>
    <t>Turkey</t>
  </si>
  <si>
    <t>H. mention</t>
  </si>
  <si>
    <t>0G 0S 2B</t>
  </si>
  <si>
    <t>Medals</t>
  </si>
  <si>
    <t>0G 1S 1B</t>
  </si>
  <si>
    <t>2G 3S 1B</t>
  </si>
  <si>
    <t>0G 1S 4B</t>
  </si>
  <si>
    <t>0G 0S 4B</t>
  </si>
  <si>
    <t>Ana Peçini</t>
  </si>
  <si>
    <t xml:space="preserve">Selion Haxhi </t>
  </si>
  <si>
    <t xml:space="preserve">Naisila Puka </t>
  </si>
  <si>
    <t>Enes Kristo</t>
  </si>
  <si>
    <t>Alboreno Voci</t>
  </si>
  <si>
    <t>Bosnia and Herzegovina</t>
  </si>
  <si>
    <t>BIH1</t>
  </si>
  <si>
    <t>BIH2</t>
  </si>
  <si>
    <t>BIH3</t>
  </si>
  <si>
    <t>BIH4</t>
  </si>
  <si>
    <t>BIH5</t>
  </si>
  <si>
    <t>BIH6</t>
  </si>
  <si>
    <t>Milica Đukić</t>
  </si>
  <si>
    <t>Tijana Babić</t>
  </si>
  <si>
    <t>Zlatko Salko Lagumdžija</t>
  </si>
  <si>
    <t>Adisa Bolić</t>
  </si>
  <si>
    <t>Demir Papić</t>
  </si>
  <si>
    <t>Nikica Perić</t>
  </si>
  <si>
    <t xml:space="preserve">Emiliyan Rogachev </t>
  </si>
  <si>
    <t xml:space="preserve">Denitsa Markova </t>
  </si>
  <si>
    <t xml:space="preserve">Alexander Tenev </t>
  </si>
  <si>
    <t xml:space="preserve">Aleksandar Cherganski </t>
  </si>
  <si>
    <t>Dimitris Marangos</t>
  </si>
  <si>
    <t>Andreas Theocharous</t>
  </si>
  <si>
    <t>Christodoulos Chatzimiltis</t>
  </si>
  <si>
    <t>Anna Economou</t>
  </si>
  <si>
    <t>Angelos Pelecanos</t>
  </si>
  <si>
    <t>Stelios Stylianou</t>
  </si>
  <si>
    <t xml:space="preserve">Sanja Simonovik' </t>
  </si>
  <si>
    <t>Andrej Ivanov</t>
  </si>
  <si>
    <t>Nikola Grunchevski</t>
  </si>
  <si>
    <t>Bozhidar Stevanoski</t>
  </si>
  <si>
    <t>Panayiota Karatza</t>
  </si>
  <si>
    <t>Dimitrios Chrysovalantis Melas</t>
  </si>
  <si>
    <t>Panayiotis Misiakos</t>
  </si>
  <si>
    <t>Dimitrios Tsintsilidas</t>
  </si>
  <si>
    <t>Sanja Kastratović</t>
  </si>
  <si>
    <t>Ognjen Đuković</t>
  </si>
  <si>
    <t>Valeriu Cojocari</t>
  </si>
  <si>
    <t>Cezar Port</t>
  </si>
  <si>
    <t>Mihail Țarigradschi</t>
  </si>
  <si>
    <t>Ştefan Spătaru</t>
  </si>
  <si>
    <t>Marius Ioan Bocanu</t>
  </si>
  <si>
    <t>Simona Diaconu</t>
  </si>
  <si>
    <t>Ciprian Mircea Bonciocat</t>
  </si>
  <si>
    <t>Laurenţiu Ploscaru</t>
  </si>
  <si>
    <t>Andrei Bogdan Puiu</t>
  </si>
  <si>
    <t>Marijana Vujadinović</t>
  </si>
  <si>
    <t>Ognjen Tošić</t>
  </si>
  <si>
    <t>Ivan Damnjanović</t>
  </si>
  <si>
    <t>Aleksa Milojević</t>
  </si>
  <si>
    <t>Aleksa Konstantinov</t>
  </si>
  <si>
    <t>Anđela Šarković</t>
  </si>
  <si>
    <t>Feyza Duman</t>
  </si>
  <si>
    <t>Ahmet İleri</t>
  </si>
  <si>
    <t>Ahmet Abdullah Keleş</t>
  </si>
  <si>
    <t>Muhammet Furkan Merdan</t>
  </si>
  <si>
    <t>Ali Haydar Sever</t>
  </si>
  <si>
    <t>Tahir Nadirov</t>
  </si>
  <si>
    <t>Fazil Amirli</t>
  </si>
  <si>
    <t>Mirali Ahmadli</t>
  </si>
  <si>
    <t>Greece B</t>
  </si>
  <si>
    <t>Alexandros Dimitrakakis</t>
  </si>
  <si>
    <t xml:space="preserve">Georgios Gavrilopoulos </t>
  </si>
  <si>
    <t>Rafail Ketsetsidis</t>
  </si>
  <si>
    <t>Apostolos Panayiotopoulos</t>
  </si>
  <si>
    <t>Zoi Tsaggalidou</t>
  </si>
  <si>
    <t>Georgios Venizelos</t>
  </si>
  <si>
    <t>HEL B1</t>
  </si>
  <si>
    <t>HEL B2</t>
  </si>
  <si>
    <t>HEL B3</t>
  </si>
  <si>
    <t>HEL B4</t>
  </si>
  <si>
    <t>HEL B5</t>
  </si>
  <si>
    <t>HEL B6</t>
  </si>
  <si>
    <t>Iran (independent team)</t>
  </si>
  <si>
    <t>Yasamin Jalalian</t>
  </si>
  <si>
    <t>Helia Homami</t>
  </si>
  <si>
    <t>Sarvin Motamen</t>
  </si>
  <si>
    <t>Rozhin Hezaveh</t>
  </si>
  <si>
    <t>IRN1</t>
  </si>
  <si>
    <t>IRN2</t>
  </si>
  <si>
    <t>IRN3</t>
  </si>
  <si>
    <t>IRN4</t>
  </si>
  <si>
    <t>Davide Gori</t>
  </si>
  <si>
    <t>Luca Macchiaroli</t>
  </si>
  <si>
    <t>Andrea Pozzoli</t>
  </si>
  <si>
    <t>Andrea Ulliana</t>
  </si>
  <si>
    <t>Riccardo Zanotto</t>
  </si>
  <si>
    <t>Olzhas Kadyrakunov</t>
  </si>
  <si>
    <t>Alexandr Shakiyev</t>
  </si>
  <si>
    <t>Temirlan Amangeldin</t>
  </si>
  <si>
    <t xml:space="preserve">Daniyar Abesbek </t>
  </si>
  <si>
    <t>Alen Abdrakhmanov</t>
  </si>
  <si>
    <t>Kanybek Asanbekov</t>
  </si>
  <si>
    <t>Elaman Sarsembaev</t>
  </si>
  <si>
    <t>Arstan Ashyrbekov</t>
  </si>
  <si>
    <t>Alzubair Habibullah</t>
  </si>
  <si>
    <t>Shaden Alshammari</t>
  </si>
  <si>
    <t>Alrabiah Omar</t>
  </si>
  <si>
    <t>Alnufaili Alhamzah</t>
  </si>
  <si>
    <t xml:space="preserve">Saleh Salman </t>
  </si>
  <si>
    <t>Renad Abualjmal</t>
  </si>
  <si>
    <t>Farrukh Karimov</t>
  </si>
  <si>
    <t>Sobirdzhon Bobiev</t>
  </si>
  <si>
    <t>Jakhongir Murodov</t>
  </si>
  <si>
    <t>Sunatullo Gafurov</t>
  </si>
  <si>
    <t>TJK6</t>
  </si>
  <si>
    <t>Sakhizhoni Narzullozoda</t>
  </si>
  <si>
    <t>Bazarbay Halmedov</t>
  </si>
  <si>
    <t xml:space="preserve">Ruslan Myratgeldiyev </t>
  </si>
  <si>
    <t>United Kingdom &amp; Ireland</t>
  </si>
  <si>
    <t>Luke Gardiner</t>
  </si>
  <si>
    <t>Alex Harris</t>
  </si>
  <si>
    <t>Lawrence Hollom</t>
  </si>
  <si>
    <t>Samuel Kittle</t>
  </si>
  <si>
    <t>Kirsten Land</t>
  </si>
  <si>
    <t>Philip Peters</t>
  </si>
  <si>
    <t>UK-IRL1</t>
  </si>
  <si>
    <t>UK-IRL2</t>
  </si>
  <si>
    <t>UK-IRL6</t>
  </si>
  <si>
    <t>UK-IRL5</t>
  </si>
  <si>
    <t>UK-IRL4</t>
  </si>
  <si>
    <t>UK-IRL3</t>
  </si>
  <si>
    <t xml:space="preserve"> - </t>
  </si>
  <si>
    <t>Bronze medal</t>
  </si>
  <si>
    <t>Silver Medal</t>
  </si>
  <si>
    <t>Gold Medal</t>
  </si>
  <si>
    <t>#</t>
  </si>
  <si>
    <t>Contestant</t>
  </si>
  <si>
    <t>Prize</t>
  </si>
  <si>
    <t>0G 0S 0B</t>
  </si>
  <si>
    <t>0G 5S 1B</t>
  </si>
  <si>
    <t>1G 0S 5B</t>
  </si>
  <si>
    <t>1G 1S 2B</t>
  </si>
  <si>
    <t>2G 2S 2B</t>
  </si>
  <si>
    <t>0G 0S 5B</t>
  </si>
  <si>
    <t>0G 0S 6B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</si>
</sst>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3">
    <font>
      <sz val="10"/>
      <name val="Tahoma"/>
      <family val="2"/>
    </font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24" fillId="0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ditionalStyle_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8" bestFit="1" customWidth="1"/>
    <col min="2" max="2" width="27.00390625" style="1" bestFit="1" customWidth="1"/>
    <col min="3" max="3" width="9.140625" style="1" customWidth="1"/>
    <col min="4" max="4" width="22.421875" style="1" bestFit="1" customWidth="1"/>
    <col min="5" max="8" width="3.00390625" style="1" bestFit="1" customWidth="1"/>
    <col min="9" max="9" width="7.140625" style="3" customWidth="1"/>
    <col min="10" max="10" width="12.421875" style="1" bestFit="1" customWidth="1"/>
    <col min="11" max="11" width="9.140625" style="3" customWidth="1"/>
    <col min="12" max="12" width="9.140625" style="1" customWidth="1"/>
  </cols>
  <sheetData>
    <row r="1" spans="1:10" ht="12.75">
      <c r="A1" s="37" t="s">
        <v>280</v>
      </c>
      <c r="B1" s="3" t="s">
        <v>281</v>
      </c>
      <c r="C1" s="3" t="s">
        <v>50</v>
      </c>
      <c r="D1" s="3" t="s">
        <v>103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51</v>
      </c>
      <c r="J1" s="3" t="s">
        <v>282</v>
      </c>
    </row>
    <row r="2" spans="1:10" ht="12.75">
      <c r="A2" s="39">
        <v>1</v>
      </c>
      <c r="B2" s="4" t="s">
        <v>207</v>
      </c>
      <c r="C2" s="4" t="s">
        <v>118</v>
      </c>
      <c r="D2" s="4" t="s">
        <v>145</v>
      </c>
      <c r="E2" s="4">
        <v>10</v>
      </c>
      <c r="F2" s="4">
        <v>10</v>
      </c>
      <c r="G2" s="4">
        <v>10</v>
      </c>
      <c r="H2" s="4">
        <v>10</v>
      </c>
      <c r="I2" s="5">
        <v>40</v>
      </c>
      <c r="J2" s="23" t="s">
        <v>279</v>
      </c>
    </row>
    <row r="3" spans="1:10" ht="12.75">
      <c r="A3" s="40">
        <v>2</v>
      </c>
      <c r="B3" s="2" t="s">
        <v>194</v>
      </c>
      <c r="C3" s="2" t="s">
        <v>30</v>
      </c>
      <c r="D3" s="2" t="s">
        <v>84</v>
      </c>
      <c r="E3" s="2">
        <v>10</v>
      </c>
      <c r="F3" s="2">
        <v>10</v>
      </c>
      <c r="G3" s="2">
        <v>10</v>
      </c>
      <c r="H3" s="2">
        <v>5</v>
      </c>
      <c r="I3" s="6">
        <v>35</v>
      </c>
      <c r="J3" s="24" t="s">
        <v>279</v>
      </c>
    </row>
    <row r="4" spans="1:10" ht="12.75">
      <c r="A4" s="40">
        <v>3</v>
      </c>
      <c r="B4" s="2" t="s">
        <v>209</v>
      </c>
      <c r="C4" s="2" t="s">
        <v>120</v>
      </c>
      <c r="D4" s="2" t="s">
        <v>145</v>
      </c>
      <c r="E4" s="2">
        <v>10</v>
      </c>
      <c r="F4" s="2">
        <v>10</v>
      </c>
      <c r="G4" s="2">
        <v>4</v>
      </c>
      <c r="H4" s="2">
        <v>10</v>
      </c>
      <c r="I4" s="6">
        <v>34</v>
      </c>
      <c r="J4" s="24" t="s">
        <v>279</v>
      </c>
    </row>
    <row r="5" spans="1:10" ht="12.75">
      <c r="A5" s="47">
        <v>4</v>
      </c>
      <c r="B5" s="48" t="s">
        <v>262</v>
      </c>
      <c r="C5" s="48" t="s">
        <v>49</v>
      </c>
      <c r="D5" s="48" t="s">
        <v>90</v>
      </c>
      <c r="E5" s="48">
        <v>10</v>
      </c>
      <c r="F5" s="48">
        <v>4</v>
      </c>
      <c r="G5" s="48">
        <v>9</v>
      </c>
      <c r="H5" s="48">
        <v>10</v>
      </c>
      <c r="I5" s="49">
        <v>33</v>
      </c>
      <c r="J5" s="50" t="s">
        <v>279</v>
      </c>
    </row>
    <row r="6" spans="1:10" ht="12.75">
      <c r="A6" s="40">
        <v>5</v>
      </c>
      <c r="B6" s="2" t="s">
        <v>26</v>
      </c>
      <c r="C6" s="2" t="s">
        <v>27</v>
      </c>
      <c r="D6" s="2" t="s">
        <v>102</v>
      </c>
      <c r="E6" s="2">
        <v>10</v>
      </c>
      <c r="F6" s="2">
        <v>10</v>
      </c>
      <c r="G6" s="2">
        <v>9</v>
      </c>
      <c r="H6" s="2">
        <v>3</v>
      </c>
      <c r="I6" s="6">
        <v>32</v>
      </c>
      <c r="J6" s="24" t="s">
        <v>279</v>
      </c>
    </row>
    <row r="7" spans="1:10" ht="12.75">
      <c r="A7" s="40">
        <v>6</v>
      </c>
      <c r="B7" s="2" t="s">
        <v>78</v>
      </c>
      <c r="C7" s="2" t="s">
        <v>20</v>
      </c>
      <c r="D7" s="2" t="s">
        <v>82</v>
      </c>
      <c r="E7" s="2">
        <v>10</v>
      </c>
      <c r="F7" s="2">
        <v>10</v>
      </c>
      <c r="G7" s="2">
        <v>1</v>
      </c>
      <c r="H7" s="2">
        <v>10</v>
      </c>
      <c r="I7" s="6">
        <v>31</v>
      </c>
      <c r="J7" s="24" t="s">
        <v>279</v>
      </c>
    </row>
    <row r="8" spans="1:10" ht="12.75">
      <c r="A8" s="41">
        <v>6</v>
      </c>
      <c r="B8" s="42" t="s">
        <v>195</v>
      </c>
      <c r="C8" s="42" t="s">
        <v>31</v>
      </c>
      <c r="D8" s="42" t="s">
        <v>84</v>
      </c>
      <c r="E8" s="42">
        <v>10</v>
      </c>
      <c r="F8" s="42">
        <v>10</v>
      </c>
      <c r="G8" s="42">
        <v>1</v>
      </c>
      <c r="H8" s="42">
        <v>10</v>
      </c>
      <c r="I8" s="9">
        <v>31</v>
      </c>
      <c r="J8" s="25" t="s">
        <v>279</v>
      </c>
    </row>
    <row r="9" spans="1:10" ht="12.75">
      <c r="A9" s="39">
        <v>8</v>
      </c>
      <c r="B9" s="4" t="s">
        <v>110</v>
      </c>
      <c r="C9" s="4" t="s">
        <v>10</v>
      </c>
      <c r="D9" s="4" t="s">
        <v>80</v>
      </c>
      <c r="E9" s="4">
        <v>10</v>
      </c>
      <c r="F9" s="4">
        <v>10</v>
      </c>
      <c r="G9" s="4">
        <v>8</v>
      </c>
      <c r="H9" s="4">
        <v>2</v>
      </c>
      <c r="I9" s="5">
        <v>30</v>
      </c>
      <c r="J9" s="23" t="s">
        <v>278</v>
      </c>
    </row>
    <row r="10" spans="1:10" ht="12.75">
      <c r="A10" s="40">
        <v>8</v>
      </c>
      <c r="B10" s="2" t="s">
        <v>126</v>
      </c>
      <c r="C10" s="2" t="s">
        <v>15</v>
      </c>
      <c r="D10" s="2" t="s">
        <v>80</v>
      </c>
      <c r="E10" s="2">
        <v>10</v>
      </c>
      <c r="F10" s="2">
        <v>10</v>
      </c>
      <c r="G10" s="2">
        <v>9</v>
      </c>
      <c r="H10" s="2">
        <v>1</v>
      </c>
      <c r="I10" s="6">
        <v>30</v>
      </c>
      <c r="J10" s="24" t="s">
        <v>278</v>
      </c>
    </row>
    <row r="11" spans="1:10" ht="12.75">
      <c r="A11" s="40">
        <v>8</v>
      </c>
      <c r="B11" s="2" t="s">
        <v>23</v>
      </c>
      <c r="C11" s="2" t="s">
        <v>24</v>
      </c>
      <c r="D11" s="2" t="s">
        <v>102</v>
      </c>
      <c r="E11" s="2">
        <v>10</v>
      </c>
      <c r="F11" s="2">
        <v>10</v>
      </c>
      <c r="G11" s="2">
        <v>0</v>
      </c>
      <c r="H11" s="2">
        <v>10</v>
      </c>
      <c r="I11" s="6">
        <v>30</v>
      </c>
      <c r="J11" s="24" t="s">
        <v>278</v>
      </c>
    </row>
    <row r="12" spans="1:10" ht="12.75">
      <c r="A12" s="40">
        <v>8</v>
      </c>
      <c r="B12" s="2" t="s">
        <v>196</v>
      </c>
      <c r="C12" s="2" t="s">
        <v>32</v>
      </c>
      <c r="D12" s="2" t="s">
        <v>84</v>
      </c>
      <c r="E12" s="2">
        <v>10</v>
      </c>
      <c r="F12" s="2">
        <v>10</v>
      </c>
      <c r="G12" s="2">
        <v>0</v>
      </c>
      <c r="H12" s="2">
        <v>10</v>
      </c>
      <c r="I12" s="6">
        <v>30</v>
      </c>
      <c r="J12" s="24" t="s">
        <v>278</v>
      </c>
    </row>
    <row r="13" spans="1:10" ht="12.75">
      <c r="A13" s="40">
        <v>8</v>
      </c>
      <c r="B13" s="2" t="s">
        <v>198</v>
      </c>
      <c r="C13" s="2" t="s">
        <v>34</v>
      </c>
      <c r="D13" s="2" t="s">
        <v>84</v>
      </c>
      <c r="E13" s="2">
        <v>10</v>
      </c>
      <c r="F13" s="2">
        <v>10</v>
      </c>
      <c r="G13" s="2">
        <v>0</v>
      </c>
      <c r="H13" s="2">
        <v>10</v>
      </c>
      <c r="I13" s="6">
        <v>30</v>
      </c>
      <c r="J13" s="24" t="s">
        <v>278</v>
      </c>
    </row>
    <row r="14" spans="1:10" ht="12.75">
      <c r="A14" s="40">
        <v>8</v>
      </c>
      <c r="B14" s="2" t="s">
        <v>200</v>
      </c>
      <c r="C14" s="2" t="s">
        <v>52</v>
      </c>
      <c r="D14" s="2" t="s">
        <v>85</v>
      </c>
      <c r="E14" s="2">
        <v>10</v>
      </c>
      <c r="F14" s="2">
        <v>10</v>
      </c>
      <c r="G14" s="2">
        <v>10</v>
      </c>
      <c r="H14" s="2">
        <v>0</v>
      </c>
      <c r="I14" s="6">
        <v>30</v>
      </c>
      <c r="J14" s="24" t="s">
        <v>278</v>
      </c>
    </row>
    <row r="15" spans="1:10" ht="12.75">
      <c r="A15" s="40">
        <v>8</v>
      </c>
      <c r="B15" s="2" t="s">
        <v>208</v>
      </c>
      <c r="C15" s="2" t="s">
        <v>119</v>
      </c>
      <c r="D15" s="2" t="s">
        <v>145</v>
      </c>
      <c r="E15" s="2">
        <v>10</v>
      </c>
      <c r="F15" s="2">
        <v>10</v>
      </c>
      <c r="G15" s="2">
        <v>10</v>
      </c>
      <c r="H15" s="2">
        <v>0</v>
      </c>
      <c r="I15" s="6">
        <v>30</v>
      </c>
      <c r="J15" s="24" t="s">
        <v>278</v>
      </c>
    </row>
    <row r="16" spans="1:10" ht="12.75">
      <c r="A16" s="40">
        <v>15</v>
      </c>
      <c r="B16" s="2" t="s">
        <v>172</v>
      </c>
      <c r="C16" s="2" t="s">
        <v>12</v>
      </c>
      <c r="D16" s="2" t="s">
        <v>80</v>
      </c>
      <c r="E16" s="2">
        <v>10</v>
      </c>
      <c r="F16" s="2">
        <v>10</v>
      </c>
      <c r="G16" s="2">
        <v>9</v>
      </c>
      <c r="H16" s="2">
        <v>0</v>
      </c>
      <c r="I16" s="6">
        <v>29</v>
      </c>
      <c r="J16" s="24" t="s">
        <v>278</v>
      </c>
    </row>
    <row r="17" spans="1:10" ht="12.75">
      <c r="A17" s="40">
        <v>15</v>
      </c>
      <c r="B17" s="2" t="s">
        <v>174</v>
      </c>
      <c r="C17" s="2" t="s">
        <v>14</v>
      </c>
      <c r="D17" s="2" t="s">
        <v>80</v>
      </c>
      <c r="E17" s="2">
        <v>10</v>
      </c>
      <c r="F17" s="2">
        <v>10</v>
      </c>
      <c r="G17" s="2">
        <v>9</v>
      </c>
      <c r="H17" s="2">
        <v>0</v>
      </c>
      <c r="I17" s="6">
        <v>29</v>
      </c>
      <c r="J17" s="24" t="s">
        <v>278</v>
      </c>
    </row>
    <row r="18" spans="1:10" ht="12.75">
      <c r="A18" s="47">
        <v>17</v>
      </c>
      <c r="B18" s="48" t="s">
        <v>237</v>
      </c>
      <c r="C18" s="48" t="s">
        <v>40</v>
      </c>
      <c r="D18" s="48" t="s">
        <v>87</v>
      </c>
      <c r="E18" s="48">
        <v>10</v>
      </c>
      <c r="F18" s="48">
        <v>10</v>
      </c>
      <c r="G18" s="48">
        <v>0</v>
      </c>
      <c r="H18" s="48">
        <v>7</v>
      </c>
      <c r="I18" s="49">
        <v>27</v>
      </c>
      <c r="J18" s="50" t="s">
        <v>278</v>
      </c>
    </row>
    <row r="19" spans="1:10" ht="12.75">
      <c r="A19" s="40">
        <v>18</v>
      </c>
      <c r="B19" s="2" t="s">
        <v>206</v>
      </c>
      <c r="C19" s="2" t="s">
        <v>116</v>
      </c>
      <c r="D19" s="2" t="s">
        <v>145</v>
      </c>
      <c r="E19" s="2">
        <v>10</v>
      </c>
      <c r="F19" s="2">
        <v>10</v>
      </c>
      <c r="G19" s="2">
        <v>6</v>
      </c>
      <c r="H19" s="2">
        <v>0</v>
      </c>
      <c r="I19" s="6">
        <v>26</v>
      </c>
      <c r="J19" s="24" t="s">
        <v>278</v>
      </c>
    </row>
    <row r="20" spans="1:10" ht="12.75">
      <c r="A20" s="40">
        <v>19</v>
      </c>
      <c r="B20" s="2" t="s">
        <v>171</v>
      </c>
      <c r="C20" s="2" t="s">
        <v>11</v>
      </c>
      <c r="D20" s="2" t="s">
        <v>80</v>
      </c>
      <c r="E20" s="2">
        <v>10</v>
      </c>
      <c r="F20" s="2">
        <v>10</v>
      </c>
      <c r="G20" s="2">
        <v>0</v>
      </c>
      <c r="H20" s="2">
        <v>5</v>
      </c>
      <c r="I20" s="6">
        <v>25</v>
      </c>
      <c r="J20" s="24" t="s">
        <v>278</v>
      </c>
    </row>
    <row r="21" spans="1:10" ht="12.75">
      <c r="A21" s="40">
        <v>20</v>
      </c>
      <c r="B21" s="2" t="s">
        <v>165</v>
      </c>
      <c r="C21" s="2" t="s">
        <v>159</v>
      </c>
      <c r="D21" s="2" t="s">
        <v>158</v>
      </c>
      <c r="E21" s="2">
        <v>10</v>
      </c>
      <c r="F21" s="2">
        <v>10</v>
      </c>
      <c r="G21" s="2">
        <v>4</v>
      </c>
      <c r="H21" s="2">
        <v>0</v>
      </c>
      <c r="I21" s="6">
        <v>24</v>
      </c>
      <c r="J21" s="24" t="s">
        <v>278</v>
      </c>
    </row>
    <row r="22" spans="1:10" ht="12.75">
      <c r="A22" s="47">
        <v>20</v>
      </c>
      <c r="B22" s="48" t="s">
        <v>256</v>
      </c>
      <c r="C22" s="48" t="s">
        <v>73</v>
      </c>
      <c r="D22" s="48" t="s">
        <v>89</v>
      </c>
      <c r="E22" s="48">
        <v>10</v>
      </c>
      <c r="F22" s="48">
        <v>10</v>
      </c>
      <c r="G22" s="48">
        <v>4</v>
      </c>
      <c r="H22" s="48">
        <v>0</v>
      </c>
      <c r="I22" s="49">
        <v>24</v>
      </c>
      <c r="J22" s="50" t="s">
        <v>278</v>
      </c>
    </row>
    <row r="23" spans="1:10" ht="12.75">
      <c r="A23" s="41">
        <v>20</v>
      </c>
      <c r="B23" s="42" t="s">
        <v>210</v>
      </c>
      <c r="C23" s="42" t="s">
        <v>122</v>
      </c>
      <c r="D23" s="42" t="s">
        <v>145</v>
      </c>
      <c r="E23" s="42">
        <v>10</v>
      </c>
      <c r="F23" s="42">
        <v>10</v>
      </c>
      <c r="G23" s="42">
        <v>4</v>
      </c>
      <c r="H23" s="42">
        <v>0</v>
      </c>
      <c r="I23" s="9">
        <v>24</v>
      </c>
      <c r="J23" s="25" t="s">
        <v>278</v>
      </c>
    </row>
    <row r="24" spans="1:10" ht="12.75">
      <c r="A24" s="39">
        <v>23</v>
      </c>
      <c r="B24" s="4" t="s">
        <v>111</v>
      </c>
      <c r="C24" s="4" t="s">
        <v>16</v>
      </c>
      <c r="D24" s="4" t="s">
        <v>82</v>
      </c>
      <c r="E24" s="4">
        <v>10</v>
      </c>
      <c r="F24" s="4">
        <v>10</v>
      </c>
      <c r="G24" s="4">
        <v>3</v>
      </c>
      <c r="H24" s="4">
        <v>0</v>
      </c>
      <c r="I24" s="5">
        <v>23</v>
      </c>
      <c r="J24" s="23" t="s">
        <v>277</v>
      </c>
    </row>
    <row r="25" spans="1:10" ht="12.75">
      <c r="A25" s="40">
        <v>23</v>
      </c>
      <c r="B25" s="2" t="s">
        <v>186</v>
      </c>
      <c r="C25" s="2" t="s">
        <v>18</v>
      </c>
      <c r="D25" s="2" t="s">
        <v>82</v>
      </c>
      <c r="E25" s="2">
        <v>10</v>
      </c>
      <c r="F25" s="2">
        <v>10</v>
      </c>
      <c r="G25" s="2">
        <v>0</v>
      </c>
      <c r="H25" s="2">
        <v>3</v>
      </c>
      <c r="I25" s="6">
        <v>23</v>
      </c>
      <c r="J25" s="24" t="s">
        <v>277</v>
      </c>
    </row>
    <row r="26" spans="1:10" ht="12.75">
      <c r="A26" s="40">
        <v>23</v>
      </c>
      <c r="B26" s="2" t="s">
        <v>187</v>
      </c>
      <c r="C26" s="2" t="s">
        <v>19</v>
      </c>
      <c r="D26" s="2" t="s">
        <v>82</v>
      </c>
      <c r="E26" s="2">
        <v>10</v>
      </c>
      <c r="F26" s="2">
        <v>10</v>
      </c>
      <c r="G26" s="2">
        <v>0</v>
      </c>
      <c r="H26" s="2">
        <v>3</v>
      </c>
      <c r="I26" s="6">
        <v>23</v>
      </c>
      <c r="J26" s="24" t="s">
        <v>277</v>
      </c>
    </row>
    <row r="27" spans="1:10" ht="12.75">
      <c r="A27" s="47">
        <v>23</v>
      </c>
      <c r="B27" s="48" t="s">
        <v>216</v>
      </c>
      <c r="C27" s="48" t="s">
        <v>222</v>
      </c>
      <c r="D27" s="48" t="s">
        <v>214</v>
      </c>
      <c r="E27" s="48">
        <v>10</v>
      </c>
      <c r="F27" s="48">
        <v>10</v>
      </c>
      <c r="G27" s="48">
        <v>0</v>
      </c>
      <c r="H27" s="48">
        <v>3</v>
      </c>
      <c r="I27" s="49">
        <v>23</v>
      </c>
      <c r="J27" s="50" t="s">
        <v>277</v>
      </c>
    </row>
    <row r="28" spans="1:10" ht="12.75">
      <c r="A28" s="47">
        <v>23</v>
      </c>
      <c r="B28" s="48" t="s">
        <v>218</v>
      </c>
      <c r="C28" s="48" t="s">
        <v>224</v>
      </c>
      <c r="D28" s="48" t="s">
        <v>214</v>
      </c>
      <c r="E28" s="48">
        <v>10</v>
      </c>
      <c r="F28" s="48">
        <v>10</v>
      </c>
      <c r="G28" s="48">
        <v>0</v>
      </c>
      <c r="H28" s="48">
        <v>3</v>
      </c>
      <c r="I28" s="49">
        <v>23</v>
      </c>
      <c r="J28" s="50" t="s">
        <v>277</v>
      </c>
    </row>
    <row r="29" spans="1:10" ht="12.75">
      <c r="A29" s="40">
        <v>23</v>
      </c>
      <c r="B29" s="2" t="s">
        <v>199</v>
      </c>
      <c r="C29" s="2" t="s">
        <v>35</v>
      </c>
      <c r="D29" s="2" t="s">
        <v>84</v>
      </c>
      <c r="E29" s="2">
        <v>7</v>
      </c>
      <c r="F29" s="2">
        <v>10</v>
      </c>
      <c r="G29" s="2">
        <v>0</v>
      </c>
      <c r="H29" s="2">
        <v>6</v>
      </c>
      <c r="I29" s="6">
        <v>23</v>
      </c>
      <c r="J29" s="24" t="s">
        <v>277</v>
      </c>
    </row>
    <row r="30" spans="1:10" ht="12.75">
      <c r="A30" s="40">
        <v>23</v>
      </c>
      <c r="B30" s="2" t="s">
        <v>121</v>
      </c>
      <c r="C30" s="2" t="s">
        <v>117</v>
      </c>
      <c r="D30" s="2" t="s">
        <v>145</v>
      </c>
      <c r="E30" s="2">
        <v>10</v>
      </c>
      <c r="F30" s="2">
        <v>10</v>
      </c>
      <c r="G30" s="2">
        <v>3</v>
      </c>
      <c r="H30" s="2">
        <v>0</v>
      </c>
      <c r="I30" s="6">
        <v>23</v>
      </c>
      <c r="J30" s="24" t="s">
        <v>277</v>
      </c>
    </row>
    <row r="31" spans="1:10" ht="12.75">
      <c r="A31" s="47">
        <v>23</v>
      </c>
      <c r="B31" s="48" t="s">
        <v>140</v>
      </c>
      <c r="C31" s="48" t="s">
        <v>44</v>
      </c>
      <c r="D31" s="48" t="s">
        <v>90</v>
      </c>
      <c r="E31" s="48">
        <v>10</v>
      </c>
      <c r="F31" s="48">
        <v>2</v>
      </c>
      <c r="G31" s="48">
        <v>10</v>
      </c>
      <c r="H31" s="48">
        <v>1</v>
      </c>
      <c r="I31" s="49">
        <v>23</v>
      </c>
      <c r="J31" s="50" t="s">
        <v>277</v>
      </c>
    </row>
    <row r="32" spans="1:10" ht="12.75">
      <c r="A32" s="40">
        <v>31</v>
      </c>
      <c r="B32" s="2" t="s">
        <v>192</v>
      </c>
      <c r="C32" s="2" t="s">
        <v>28</v>
      </c>
      <c r="D32" s="2" t="s">
        <v>102</v>
      </c>
      <c r="E32" s="2">
        <v>10</v>
      </c>
      <c r="F32" s="2">
        <v>8</v>
      </c>
      <c r="G32" s="2">
        <v>4</v>
      </c>
      <c r="H32" s="2">
        <v>0</v>
      </c>
      <c r="I32" s="6">
        <v>22</v>
      </c>
      <c r="J32" s="24" t="s">
        <v>277</v>
      </c>
    </row>
    <row r="33" spans="1:10" ht="12.75">
      <c r="A33" s="40">
        <v>31</v>
      </c>
      <c r="B33" s="2" t="s">
        <v>197</v>
      </c>
      <c r="C33" s="2" t="s">
        <v>33</v>
      </c>
      <c r="D33" s="2" t="s">
        <v>84</v>
      </c>
      <c r="E33" s="2">
        <v>10</v>
      </c>
      <c r="F33" s="2">
        <v>10</v>
      </c>
      <c r="G33" s="2">
        <v>2</v>
      </c>
      <c r="H33" s="2">
        <v>0</v>
      </c>
      <c r="I33" s="6">
        <v>22</v>
      </c>
      <c r="J33" s="24" t="s">
        <v>277</v>
      </c>
    </row>
    <row r="34" spans="1:10" ht="12.75">
      <c r="A34" s="40">
        <v>33</v>
      </c>
      <c r="B34" s="2" t="s">
        <v>168</v>
      </c>
      <c r="C34" s="2" t="s">
        <v>162</v>
      </c>
      <c r="D34" s="2" t="s">
        <v>158</v>
      </c>
      <c r="E34" s="2">
        <v>10</v>
      </c>
      <c r="F34" s="2">
        <v>10</v>
      </c>
      <c r="G34" s="2">
        <v>1</v>
      </c>
      <c r="H34" s="2">
        <v>0</v>
      </c>
      <c r="I34" s="6">
        <v>21</v>
      </c>
      <c r="J34" s="24" t="s">
        <v>277</v>
      </c>
    </row>
    <row r="35" spans="1:10" ht="12.75">
      <c r="A35" s="47">
        <v>33</v>
      </c>
      <c r="B35" s="48" t="s">
        <v>241</v>
      </c>
      <c r="C35" s="48" t="s">
        <v>68</v>
      </c>
      <c r="D35" s="48" t="s">
        <v>88</v>
      </c>
      <c r="E35" s="48">
        <v>10</v>
      </c>
      <c r="F35" s="48">
        <v>10</v>
      </c>
      <c r="G35" s="48">
        <v>1</v>
      </c>
      <c r="H35" s="48">
        <v>0</v>
      </c>
      <c r="I35" s="49">
        <v>21</v>
      </c>
      <c r="J35" s="50" t="s">
        <v>277</v>
      </c>
    </row>
    <row r="36" spans="1:10" ht="12.75">
      <c r="A36" s="47">
        <v>33</v>
      </c>
      <c r="B36" s="48" t="s">
        <v>249</v>
      </c>
      <c r="C36" s="48" t="s">
        <v>132</v>
      </c>
      <c r="D36" s="48" t="s">
        <v>144</v>
      </c>
      <c r="E36" s="48">
        <v>10</v>
      </c>
      <c r="F36" s="48">
        <v>10</v>
      </c>
      <c r="G36" s="48">
        <v>0</v>
      </c>
      <c r="H36" s="48">
        <v>1</v>
      </c>
      <c r="I36" s="49">
        <v>21</v>
      </c>
      <c r="J36" s="50" t="s">
        <v>277</v>
      </c>
    </row>
    <row r="37" spans="1:10" ht="12.75">
      <c r="A37" s="47">
        <v>33</v>
      </c>
      <c r="B37" s="48" t="s">
        <v>142</v>
      </c>
      <c r="C37" s="48" t="s">
        <v>47</v>
      </c>
      <c r="D37" s="48" t="s">
        <v>90</v>
      </c>
      <c r="E37" s="48">
        <v>10</v>
      </c>
      <c r="F37" s="48">
        <v>10</v>
      </c>
      <c r="G37" s="48">
        <v>1</v>
      </c>
      <c r="H37" s="48">
        <v>0</v>
      </c>
      <c r="I37" s="49">
        <v>21</v>
      </c>
      <c r="J37" s="50" t="s">
        <v>277</v>
      </c>
    </row>
    <row r="38" spans="1:10" ht="12.75">
      <c r="A38" s="47">
        <v>33</v>
      </c>
      <c r="B38" s="48" t="s">
        <v>141</v>
      </c>
      <c r="C38" s="48" t="s">
        <v>48</v>
      </c>
      <c r="D38" s="48" t="s">
        <v>90</v>
      </c>
      <c r="E38" s="48">
        <v>10</v>
      </c>
      <c r="F38" s="48">
        <v>3</v>
      </c>
      <c r="G38" s="48">
        <v>8</v>
      </c>
      <c r="H38" s="48">
        <v>0</v>
      </c>
      <c r="I38" s="49">
        <v>21</v>
      </c>
      <c r="J38" s="50" t="s">
        <v>277</v>
      </c>
    </row>
    <row r="39" spans="1:10" ht="12.75">
      <c r="A39" s="40">
        <v>38</v>
      </c>
      <c r="B39" s="2" t="s">
        <v>157</v>
      </c>
      <c r="C39" s="2" t="s">
        <v>6</v>
      </c>
      <c r="D39" s="2" t="s">
        <v>79</v>
      </c>
      <c r="E39" s="2">
        <v>10</v>
      </c>
      <c r="F39" s="2">
        <v>10</v>
      </c>
      <c r="G39" s="2">
        <v>0</v>
      </c>
      <c r="H39" s="2">
        <v>0</v>
      </c>
      <c r="I39" s="6">
        <v>20</v>
      </c>
      <c r="J39" s="24" t="s">
        <v>277</v>
      </c>
    </row>
    <row r="40" spans="1:10" ht="12.75">
      <c r="A40" s="40">
        <v>38</v>
      </c>
      <c r="B40" s="2" t="s">
        <v>166</v>
      </c>
      <c r="C40" s="2" t="s">
        <v>160</v>
      </c>
      <c r="D40" s="2" t="s">
        <v>158</v>
      </c>
      <c r="E40" s="2">
        <v>10</v>
      </c>
      <c r="F40" s="2">
        <v>10</v>
      </c>
      <c r="G40" s="2">
        <v>0</v>
      </c>
      <c r="H40" s="2">
        <v>0</v>
      </c>
      <c r="I40" s="6">
        <v>20</v>
      </c>
      <c r="J40" s="24" t="s">
        <v>277</v>
      </c>
    </row>
    <row r="41" spans="1:10" ht="12.75">
      <c r="A41" s="40">
        <v>38</v>
      </c>
      <c r="B41" s="2" t="s">
        <v>167</v>
      </c>
      <c r="C41" s="2" t="s">
        <v>161</v>
      </c>
      <c r="D41" s="2" t="s">
        <v>158</v>
      </c>
      <c r="E41" s="2">
        <v>10</v>
      </c>
      <c r="F41" s="2">
        <v>10</v>
      </c>
      <c r="G41" s="2">
        <v>0</v>
      </c>
      <c r="H41" s="2">
        <v>0</v>
      </c>
      <c r="I41" s="6">
        <v>20</v>
      </c>
      <c r="J41" s="24" t="s">
        <v>277</v>
      </c>
    </row>
    <row r="42" spans="1:10" ht="12.75">
      <c r="A42" s="40">
        <v>38</v>
      </c>
      <c r="B42" s="2" t="s">
        <v>169</v>
      </c>
      <c r="C42" s="2" t="s">
        <v>163</v>
      </c>
      <c r="D42" s="2" t="s">
        <v>158</v>
      </c>
      <c r="E42" s="2">
        <v>10</v>
      </c>
      <c r="F42" s="2">
        <v>10</v>
      </c>
      <c r="G42" s="2">
        <v>0</v>
      </c>
      <c r="H42" s="2">
        <v>0</v>
      </c>
      <c r="I42" s="6">
        <v>20</v>
      </c>
      <c r="J42" s="24" t="s">
        <v>277</v>
      </c>
    </row>
    <row r="43" spans="1:10" ht="12.75">
      <c r="A43" s="40">
        <v>38</v>
      </c>
      <c r="B43" s="2" t="s">
        <v>185</v>
      </c>
      <c r="C43" s="2" t="s">
        <v>17</v>
      </c>
      <c r="D43" s="2" t="s">
        <v>82</v>
      </c>
      <c r="E43" s="2">
        <v>10</v>
      </c>
      <c r="F43" s="2">
        <v>8</v>
      </c>
      <c r="G43" s="2">
        <v>2</v>
      </c>
      <c r="H43" s="2">
        <v>0</v>
      </c>
      <c r="I43" s="6">
        <v>20</v>
      </c>
      <c r="J43" s="24" t="s">
        <v>277</v>
      </c>
    </row>
    <row r="44" spans="1:10" ht="12.75">
      <c r="A44" s="47">
        <v>38</v>
      </c>
      <c r="B44" s="48" t="s">
        <v>219</v>
      </c>
      <c r="C44" s="48" t="s">
        <v>225</v>
      </c>
      <c r="D44" s="48" t="s">
        <v>214</v>
      </c>
      <c r="E44" s="48">
        <v>10</v>
      </c>
      <c r="F44" s="48">
        <v>10</v>
      </c>
      <c r="G44" s="48">
        <v>0</v>
      </c>
      <c r="H44" s="48">
        <v>0</v>
      </c>
      <c r="I44" s="49">
        <v>20</v>
      </c>
      <c r="J44" s="50" t="s">
        <v>277</v>
      </c>
    </row>
    <row r="45" spans="1:10" ht="12.75">
      <c r="A45" s="47">
        <v>38</v>
      </c>
      <c r="B45" s="48" t="s">
        <v>127</v>
      </c>
      <c r="C45" s="48" t="s">
        <v>38</v>
      </c>
      <c r="D45" s="48" t="s">
        <v>87</v>
      </c>
      <c r="E45" s="48">
        <v>10</v>
      </c>
      <c r="F45" s="48">
        <v>10</v>
      </c>
      <c r="G45" s="48">
        <v>0</v>
      </c>
      <c r="H45" s="48">
        <v>0</v>
      </c>
      <c r="I45" s="49">
        <v>20</v>
      </c>
      <c r="J45" s="50" t="s">
        <v>277</v>
      </c>
    </row>
    <row r="46" spans="1:10" ht="12.75">
      <c r="A46" s="47">
        <v>38</v>
      </c>
      <c r="B46" s="48" t="s">
        <v>128</v>
      </c>
      <c r="C46" s="48" t="s">
        <v>67</v>
      </c>
      <c r="D46" s="48" t="s">
        <v>88</v>
      </c>
      <c r="E46" s="48">
        <v>10</v>
      </c>
      <c r="F46" s="48">
        <v>10</v>
      </c>
      <c r="G46" s="48">
        <v>0</v>
      </c>
      <c r="H46" s="48">
        <v>0</v>
      </c>
      <c r="I46" s="49">
        <v>20</v>
      </c>
      <c r="J46" s="50" t="s">
        <v>277</v>
      </c>
    </row>
    <row r="47" spans="1:10" ht="12.75">
      <c r="A47" s="47">
        <v>38</v>
      </c>
      <c r="B47" s="48" t="s">
        <v>242</v>
      </c>
      <c r="C47" s="48" t="s">
        <v>69</v>
      </c>
      <c r="D47" s="48" t="s">
        <v>88</v>
      </c>
      <c r="E47" s="48">
        <v>10</v>
      </c>
      <c r="F47" s="48">
        <v>10</v>
      </c>
      <c r="G47" s="48">
        <v>0</v>
      </c>
      <c r="H47" s="48">
        <v>0</v>
      </c>
      <c r="I47" s="49">
        <v>20</v>
      </c>
      <c r="J47" s="50" t="s">
        <v>277</v>
      </c>
    </row>
    <row r="48" spans="1:10" ht="12.75">
      <c r="A48" s="47">
        <v>38</v>
      </c>
      <c r="B48" s="48" t="s">
        <v>244</v>
      </c>
      <c r="C48" s="48" t="s">
        <v>75</v>
      </c>
      <c r="D48" s="48" t="s">
        <v>88</v>
      </c>
      <c r="E48" s="48">
        <v>10</v>
      </c>
      <c r="F48" s="48">
        <v>10</v>
      </c>
      <c r="G48" s="48">
        <v>0</v>
      </c>
      <c r="H48" s="48">
        <v>0</v>
      </c>
      <c r="I48" s="49">
        <v>20</v>
      </c>
      <c r="J48" s="50" t="s">
        <v>277</v>
      </c>
    </row>
    <row r="49" spans="1:10" ht="12.75">
      <c r="A49" s="47">
        <v>38</v>
      </c>
      <c r="B49" s="48" t="s">
        <v>245</v>
      </c>
      <c r="C49" s="48" t="s">
        <v>74</v>
      </c>
      <c r="D49" s="48" t="s">
        <v>88</v>
      </c>
      <c r="E49" s="48">
        <v>10</v>
      </c>
      <c r="F49" s="48">
        <v>4</v>
      </c>
      <c r="G49" s="48">
        <v>6</v>
      </c>
      <c r="H49" s="48">
        <v>0</v>
      </c>
      <c r="I49" s="49">
        <v>20</v>
      </c>
      <c r="J49" s="50" t="s">
        <v>277</v>
      </c>
    </row>
    <row r="50" spans="1:10" ht="12.75">
      <c r="A50" s="40">
        <v>38</v>
      </c>
      <c r="B50" s="2" t="s">
        <v>113</v>
      </c>
      <c r="C50" s="2" t="s">
        <v>91</v>
      </c>
      <c r="D50" s="2" t="s">
        <v>101</v>
      </c>
      <c r="E50" s="2">
        <v>10</v>
      </c>
      <c r="F50" s="2">
        <v>10</v>
      </c>
      <c r="G50" s="2">
        <v>0</v>
      </c>
      <c r="H50" s="2">
        <v>0</v>
      </c>
      <c r="I50" s="6">
        <v>20</v>
      </c>
      <c r="J50" s="24" t="s">
        <v>277</v>
      </c>
    </row>
    <row r="51" spans="1:10" ht="12.75">
      <c r="A51" s="40">
        <v>38</v>
      </c>
      <c r="B51" s="2" t="s">
        <v>183</v>
      </c>
      <c r="C51" s="2" t="s">
        <v>95</v>
      </c>
      <c r="D51" s="2" t="s">
        <v>101</v>
      </c>
      <c r="E51" s="2">
        <v>10</v>
      </c>
      <c r="F51" s="2">
        <v>10</v>
      </c>
      <c r="G51" s="2">
        <v>0</v>
      </c>
      <c r="H51" s="2">
        <v>0</v>
      </c>
      <c r="I51" s="6">
        <v>20</v>
      </c>
      <c r="J51" s="24" t="s">
        <v>277</v>
      </c>
    </row>
    <row r="52" spans="1:10" ht="12.75">
      <c r="A52" s="40">
        <v>38</v>
      </c>
      <c r="B52" s="2" t="s">
        <v>193</v>
      </c>
      <c r="C52" s="2" t="s">
        <v>29</v>
      </c>
      <c r="D52" s="2" t="s">
        <v>102</v>
      </c>
      <c r="E52" s="2">
        <v>5</v>
      </c>
      <c r="F52" s="2">
        <v>10</v>
      </c>
      <c r="G52" s="2">
        <v>2</v>
      </c>
      <c r="H52" s="2">
        <v>3</v>
      </c>
      <c r="I52" s="6">
        <v>20</v>
      </c>
      <c r="J52" s="24" t="s">
        <v>277</v>
      </c>
    </row>
    <row r="53" spans="1:10" ht="12.75">
      <c r="A53" s="47">
        <v>38</v>
      </c>
      <c r="B53" s="48" t="s">
        <v>251</v>
      </c>
      <c r="C53" s="48" t="s">
        <v>134</v>
      </c>
      <c r="D53" s="48" t="s">
        <v>144</v>
      </c>
      <c r="E53" s="48">
        <v>10</v>
      </c>
      <c r="F53" s="48">
        <v>10</v>
      </c>
      <c r="G53" s="48">
        <v>0</v>
      </c>
      <c r="H53" s="48">
        <v>0</v>
      </c>
      <c r="I53" s="49">
        <v>20</v>
      </c>
      <c r="J53" s="50" t="s">
        <v>277</v>
      </c>
    </row>
    <row r="54" spans="1:10" ht="12.75">
      <c r="A54" s="47">
        <v>38</v>
      </c>
      <c r="B54" s="48" t="s">
        <v>253</v>
      </c>
      <c r="C54" s="48" t="s">
        <v>136</v>
      </c>
      <c r="D54" s="48" t="s">
        <v>144</v>
      </c>
      <c r="E54" s="48">
        <v>10</v>
      </c>
      <c r="F54" s="48">
        <v>10</v>
      </c>
      <c r="G54" s="48">
        <v>0</v>
      </c>
      <c r="H54" s="48">
        <v>0</v>
      </c>
      <c r="I54" s="49">
        <v>20</v>
      </c>
      <c r="J54" s="50" t="s">
        <v>277</v>
      </c>
    </row>
    <row r="55" spans="1:10" ht="12.75">
      <c r="A55" s="47">
        <v>38</v>
      </c>
      <c r="B55" s="48" t="s">
        <v>138</v>
      </c>
      <c r="C55" s="48" t="s">
        <v>72</v>
      </c>
      <c r="D55" s="48" t="s">
        <v>89</v>
      </c>
      <c r="E55" s="48">
        <v>10</v>
      </c>
      <c r="F55" s="48">
        <v>10</v>
      </c>
      <c r="G55" s="48">
        <v>0</v>
      </c>
      <c r="H55" s="48">
        <v>0</v>
      </c>
      <c r="I55" s="49">
        <v>20</v>
      </c>
      <c r="J55" s="50" t="s">
        <v>277</v>
      </c>
    </row>
    <row r="56" spans="1:10" ht="12.75">
      <c r="A56" s="47">
        <v>38</v>
      </c>
      <c r="B56" s="48" t="s">
        <v>257</v>
      </c>
      <c r="C56" s="48" t="s">
        <v>76</v>
      </c>
      <c r="D56" s="48" t="s">
        <v>89</v>
      </c>
      <c r="E56" s="48">
        <v>10</v>
      </c>
      <c r="F56" s="48">
        <v>10</v>
      </c>
      <c r="G56" s="48">
        <v>0</v>
      </c>
      <c r="H56" s="48">
        <v>0</v>
      </c>
      <c r="I56" s="49">
        <v>20</v>
      </c>
      <c r="J56" s="50" t="s">
        <v>277</v>
      </c>
    </row>
    <row r="57" spans="1:10" ht="12.75">
      <c r="A57" s="47">
        <v>38</v>
      </c>
      <c r="B57" s="48" t="s">
        <v>265</v>
      </c>
      <c r="C57" s="48" t="s">
        <v>271</v>
      </c>
      <c r="D57" s="48" t="s">
        <v>263</v>
      </c>
      <c r="E57" s="48">
        <v>10</v>
      </c>
      <c r="F57" s="48">
        <v>10</v>
      </c>
      <c r="G57" s="48">
        <v>0</v>
      </c>
      <c r="H57" s="48">
        <v>0</v>
      </c>
      <c r="I57" s="49">
        <v>20</v>
      </c>
      <c r="J57" s="50" t="s">
        <v>277</v>
      </c>
    </row>
    <row r="58" spans="1:10" ht="12.75">
      <c r="A58" s="47">
        <v>38</v>
      </c>
      <c r="B58" s="48" t="s">
        <v>269</v>
      </c>
      <c r="C58" s="48" t="s">
        <v>272</v>
      </c>
      <c r="D58" s="48" t="s">
        <v>263</v>
      </c>
      <c r="E58" s="48">
        <v>10</v>
      </c>
      <c r="F58" s="48">
        <v>10</v>
      </c>
      <c r="G58" s="48">
        <v>0</v>
      </c>
      <c r="H58" s="48">
        <v>0</v>
      </c>
      <c r="I58" s="49">
        <v>20</v>
      </c>
      <c r="J58" s="50" t="s">
        <v>277</v>
      </c>
    </row>
    <row r="59" spans="1:10" ht="12.75">
      <c r="A59" s="47">
        <v>58</v>
      </c>
      <c r="B59" s="48" t="s">
        <v>255</v>
      </c>
      <c r="C59" s="48" t="s">
        <v>70</v>
      </c>
      <c r="D59" s="48" t="s">
        <v>89</v>
      </c>
      <c r="E59" s="48">
        <v>7</v>
      </c>
      <c r="F59" s="48">
        <v>10</v>
      </c>
      <c r="G59" s="48">
        <v>1</v>
      </c>
      <c r="H59" s="48">
        <v>0</v>
      </c>
      <c r="I59" s="49">
        <v>18</v>
      </c>
      <c r="J59" s="50" t="s">
        <v>277</v>
      </c>
    </row>
    <row r="60" spans="1:10" ht="12.75">
      <c r="A60" s="47">
        <v>59</v>
      </c>
      <c r="B60" s="48" t="s">
        <v>236</v>
      </c>
      <c r="C60" s="48" t="s">
        <v>39</v>
      </c>
      <c r="D60" s="48" t="s">
        <v>87</v>
      </c>
      <c r="E60" s="48">
        <v>10</v>
      </c>
      <c r="F60" s="48">
        <v>7</v>
      </c>
      <c r="G60" s="48">
        <v>0</v>
      </c>
      <c r="H60" s="48">
        <v>0</v>
      </c>
      <c r="I60" s="49">
        <v>17</v>
      </c>
      <c r="J60" s="50" t="s">
        <v>277</v>
      </c>
    </row>
    <row r="61" spans="1:10" ht="12.75">
      <c r="A61" s="47">
        <v>59</v>
      </c>
      <c r="B61" s="48" t="s">
        <v>243</v>
      </c>
      <c r="C61" s="48" t="s">
        <v>71</v>
      </c>
      <c r="D61" s="48" t="s">
        <v>88</v>
      </c>
      <c r="E61" s="48">
        <v>10</v>
      </c>
      <c r="F61" s="48">
        <v>4</v>
      </c>
      <c r="G61" s="48">
        <v>0</v>
      </c>
      <c r="H61" s="48">
        <v>3</v>
      </c>
      <c r="I61" s="49">
        <v>17</v>
      </c>
      <c r="J61" s="50" t="s">
        <v>277</v>
      </c>
    </row>
    <row r="62" spans="1:10" ht="12.75">
      <c r="A62" s="40">
        <v>59</v>
      </c>
      <c r="B62" s="2" t="s">
        <v>182</v>
      </c>
      <c r="C62" s="2" t="s">
        <v>94</v>
      </c>
      <c r="D62" s="2" t="s">
        <v>101</v>
      </c>
      <c r="E62" s="2">
        <v>10</v>
      </c>
      <c r="F62" s="2">
        <v>7</v>
      </c>
      <c r="G62" s="2">
        <v>0</v>
      </c>
      <c r="H62" s="2">
        <v>0</v>
      </c>
      <c r="I62" s="6">
        <v>17</v>
      </c>
      <c r="J62" s="24" t="s">
        <v>277</v>
      </c>
    </row>
    <row r="63" spans="1:10" ht="12.75">
      <c r="A63" s="47">
        <v>62</v>
      </c>
      <c r="B63" s="48" t="s">
        <v>77</v>
      </c>
      <c r="C63" s="48" t="s">
        <v>46</v>
      </c>
      <c r="D63" s="48" t="s">
        <v>90</v>
      </c>
      <c r="E63" s="48">
        <v>10</v>
      </c>
      <c r="F63" s="48">
        <v>3</v>
      </c>
      <c r="G63" s="48">
        <v>2</v>
      </c>
      <c r="H63" s="48">
        <v>1</v>
      </c>
      <c r="I63" s="49">
        <v>16</v>
      </c>
      <c r="J63" s="50" t="s">
        <v>277</v>
      </c>
    </row>
    <row r="64" spans="1:10" ht="12.75">
      <c r="A64" s="47">
        <v>63</v>
      </c>
      <c r="B64" s="48" t="s">
        <v>211</v>
      </c>
      <c r="C64" s="48" t="s">
        <v>100</v>
      </c>
      <c r="D64" s="48" t="s">
        <v>86</v>
      </c>
      <c r="E64" s="48">
        <v>10</v>
      </c>
      <c r="F64" s="48">
        <v>5</v>
      </c>
      <c r="G64" s="48">
        <v>0</v>
      </c>
      <c r="H64" s="48">
        <v>0</v>
      </c>
      <c r="I64" s="49">
        <v>15</v>
      </c>
      <c r="J64" s="50" t="s">
        <v>277</v>
      </c>
    </row>
    <row r="65" spans="1:10" ht="12.75">
      <c r="A65" s="40">
        <v>63</v>
      </c>
      <c r="B65" s="2" t="s">
        <v>201</v>
      </c>
      <c r="C65" s="2" t="s">
        <v>55</v>
      </c>
      <c r="D65" s="2" t="s">
        <v>85</v>
      </c>
      <c r="E65" s="2">
        <v>5</v>
      </c>
      <c r="F65" s="2">
        <v>10</v>
      </c>
      <c r="G65" s="2">
        <v>0</v>
      </c>
      <c r="H65" s="2">
        <v>0</v>
      </c>
      <c r="I65" s="6">
        <v>15</v>
      </c>
      <c r="J65" s="24" t="s">
        <v>277</v>
      </c>
    </row>
    <row r="66" spans="1:10" ht="12.75">
      <c r="A66" s="40">
        <v>65</v>
      </c>
      <c r="B66" s="2" t="s">
        <v>9</v>
      </c>
      <c r="C66" s="2" t="s">
        <v>4</v>
      </c>
      <c r="D66" s="2" t="s">
        <v>79</v>
      </c>
      <c r="E66" s="2">
        <v>10</v>
      </c>
      <c r="F66" s="2">
        <v>4</v>
      </c>
      <c r="G66" s="2">
        <v>0</v>
      </c>
      <c r="H66" s="2">
        <v>0</v>
      </c>
      <c r="I66" s="6">
        <v>14</v>
      </c>
      <c r="J66" s="24" t="s">
        <v>277</v>
      </c>
    </row>
    <row r="67" spans="1:10" ht="12.75">
      <c r="A67" s="47">
        <v>65</v>
      </c>
      <c r="B67" s="48" t="s">
        <v>252</v>
      </c>
      <c r="C67" s="48" t="s">
        <v>135</v>
      </c>
      <c r="D67" s="48" t="s">
        <v>144</v>
      </c>
      <c r="E67" s="48">
        <v>10</v>
      </c>
      <c r="F67" s="48">
        <v>4</v>
      </c>
      <c r="G67" s="48">
        <v>0</v>
      </c>
      <c r="H67" s="48">
        <v>0</v>
      </c>
      <c r="I67" s="49">
        <v>14</v>
      </c>
      <c r="J67" s="50" t="s">
        <v>277</v>
      </c>
    </row>
    <row r="68" spans="1:10" ht="12.75">
      <c r="A68" s="47">
        <v>65</v>
      </c>
      <c r="B68" s="48" t="s">
        <v>258</v>
      </c>
      <c r="C68" s="48" t="s">
        <v>139</v>
      </c>
      <c r="D68" s="48" t="s">
        <v>89</v>
      </c>
      <c r="E68" s="48">
        <v>10</v>
      </c>
      <c r="F68" s="48">
        <v>4</v>
      </c>
      <c r="G68" s="48">
        <v>0</v>
      </c>
      <c r="H68" s="48">
        <v>0</v>
      </c>
      <c r="I68" s="49">
        <v>14</v>
      </c>
      <c r="J68" s="50" t="s">
        <v>277</v>
      </c>
    </row>
    <row r="69" spans="1:10" ht="12.75">
      <c r="A69" s="47">
        <v>68</v>
      </c>
      <c r="B69" s="48" t="s">
        <v>124</v>
      </c>
      <c r="C69" s="48" t="s">
        <v>99</v>
      </c>
      <c r="D69" s="48" t="s">
        <v>86</v>
      </c>
      <c r="E69" s="48">
        <v>10</v>
      </c>
      <c r="F69" s="48">
        <v>3</v>
      </c>
      <c r="G69" s="48">
        <v>0</v>
      </c>
      <c r="H69" s="48">
        <v>0</v>
      </c>
      <c r="I69" s="49">
        <v>13</v>
      </c>
      <c r="J69" s="50" t="s">
        <v>277</v>
      </c>
    </row>
    <row r="70" spans="1:10" ht="12.75">
      <c r="A70" s="40">
        <v>68</v>
      </c>
      <c r="B70" s="2" t="s">
        <v>173</v>
      </c>
      <c r="C70" s="2" t="s">
        <v>13</v>
      </c>
      <c r="D70" s="2" t="s">
        <v>80</v>
      </c>
      <c r="E70" s="2">
        <v>3</v>
      </c>
      <c r="F70" s="2">
        <v>10</v>
      </c>
      <c r="G70" s="2">
        <v>0</v>
      </c>
      <c r="H70" s="2">
        <v>0</v>
      </c>
      <c r="I70" s="6">
        <v>13</v>
      </c>
      <c r="J70" s="24" t="s">
        <v>277</v>
      </c>
    </row>
    <row r="71" spans="1:10" ht="12.75">
      <c r="A71" s="40">
        <v>68</v>
      </c>
      <c r="B71" s="2" t="s">
        <v>188</v>
      </c>
      <c r="C71" s="2" t="s">
        <v>21</v>
      </c>
      <c r="D71" s="2" t="s">
        <v>82</v>
      </c>
      <c r="E71" s="2">
        <v>3</v>
      </c>
      <c r="F71" s="2">
        <v>10</v>
      </c>
      <c r="G71" s="2">
        <v>0</v>
      </c>
      <c r="H71" s="2">
        <v>0</v>
      </c>
      <c r="I71" s="6">
        <v>13</v>
      </c>
      <c r="J71" s="24" t="s">
        <v>277</v>
      </c>
    </row>
    <row r="72" spans="1:10" ht="12.75">
      <c r="A72" s="47">
        <v>68</v>
      </c>
      <c r="B72" s="48" t="s">
        <v>217</v>
      </c>
      <c r="C72" s="48" t="s">
        <v>223</v>
      </c>
      <c r="D72" s="48" t="s">
        <v>214</v>
      </c>
      <c r="E72" s="48">
        <v>10</v>
      </c>
      <c r="F72" s="48">
        <v>3</v>
      </c>
      <c r="G72" s="48">
        <v>0</v>
      </c>
      <c r="H72" s="48">
        <v>0</v>
      </c>
      <c r="I72" s="49">
        <v>13</v>
      </c>
      <c r="J72" s="50" t="s">
        <v>277</v>
      </c>
    </row>
    <row r="73" spans="1:10" ht="12.75">
      <c r="A73" s="47">
        <v>68</v>
      </c>
      <c r="B73" s="48" t="s">
        <v>220</v>
      </c>
      <c r="C73" s="48" t="s">
        <v>226</v>
      </c>
      <c r="D73" s="48" t="s">
        <v>214</v>
      </c>
      <c r="E73" s="48">
        <v>3</v>
      </c>
      <c r="F73" s="48">
        <v>10</v>
      </c>
      <c r="G73" s="48">
        <v>0</v>
      </c>
      <c r="H73" s="48">
        <v>0</v>
      </c>
      <c r="I73" s="49">
        <v>13</v>
      </c>
      <c r="J73" s="50" t="s">
        <v>277</v>
      </c>
    </row>
    <row r="74" spans="1:10" ht="12.75">
      <c r="A74" s="47">
        <v>68</v>
      </c>
      <c r="B74" s="48" t="s">
        <v>261</v>
      </c>
      <c r="C74" s="48" t="s">
        <v>45</v>
      </c>
      <c r="D74" s="48" t="s">
        <v>90</v>
      </c>
      <c r="E74" s="48">
        <v>10</v>
      </c>
      <c r="F74" s="48">
        <v>2</v>
      </c>
      <c r="G74" s="48">
        <v>1</v>
      </c>
      <c r="H74" s="48">
        <v>0</v>
      </c>
      <c r="I74" s="49">
        <v>13</v>
      </c>
      <c r="J74" s="50" t="s">
        <v>277</v>
      </c>
    </row>
    <row r="75" spans="1:10" ht="12.75">
      <c r="A75" s="47">
        <v>68</v>
      </c>
      <c r="B75" s="48" t="s">
        <v>264</v>
      </c>
      <c r="C75" s="48" t="s">
        <v>270</v>
      </c>
      <c r="D75" s="48" t="s">
        <v>263</v>
      </c>
      <c r="E75" s="48">
        <v>3</v>
      </c>
      <c r="F75" s="48">
        <v>10</v>
      </c>
      <c r="G75" s="48">
        <v>0</v>
      </c>
      <c r="H75" s="48">
        <v>0</v>
      </c>
      <c r="I75" s="49">
        <v>13</v>
      </c>
      <c r="J75" s="50" t="s">
        <v>277</v>
      </c>
    </row>
    <row r="76" spans="1:10" ht="12.75">
      <c r="A76" s="47">
        <v>75</v>
      </c>
      <c r="B76" s="48" t="s">
        <v>123</v>
      </c>
      <c r="C76" s="48" t="s">
        <v>98</v>
      </c>
      <c r="D76" s="48" t="s">
        <v>86</v>
      </c>
      <c r="E76" s="48">
        <v>4</v>
      </c>
      <c r="F76" s="48">
        <v>8</v>
      </c>
      <c r="G76" s="48">
        <v>0</v>
      </c>
      <c r="H76" s="48">
        <v>0</v>
      </c>
      <c r="I76" s="49">
        <v>12</v>
      </c>
      <c r="J76" s="50" t="s">
        <v>277</v>
      </c>
    </row>
    <row r="77" spans="1:10" ht="12.75">
      <c r="A77" s="40">
        <v>75</v>
      </c>
      <c r="B77" s="2" t="s">
        <v>184</v>
      </c>
      <c r="C77" s="2" t="s">
        <v>96</v>
      </c>
      <c r="D77" s="2" t="s">
        <v>101</v>
      </c>
      <c r="E77" s="2">
        <v>10</v>
      </c>
      <c r="F77" s="2">
        <v>2</v>
      </c>
      <c r="G77" s="2">
        <v>0</v>
      </c>
      <c r="H77" s="2">
        <v>0</v>
      </c>
      <c r="I77" s="6">
        <v>12</v>
      </c>
      <c r="J77" s="24" t="s">
        <v>277</v>
      </c>
    </row>
    <row r="78" spans="1:10" ht="12.75">
      <c r="A78" s="43">
        <v>75</v>
      </c>
      <c r="B78" s="44" t="s">
        <v>266</v>
      </c>
      <c r="C78" s="44" t="s">
        <v>275</v>
      </c>
      <c r="D78" s="44" t="s">
        <v>263</v>
      </c>
      <c r="E78" s="44">
        <v>10</v>
      </c>
      <c r="F78" s="44">
        <v>1</v>
      </c>
      <c r="G78" s="44">
        <v>0</v>
      </c>
      <c r="H78" s="44">
        <v>1</v>
      </c>
      <c r="I78" s="45">
        <v>12</v>
      </c>
      <c r="J78" s="46" t="s">
        <v>277</v>
      </c>
    </row>
    <row r="79" spans="1:10" ht="12.75">
      <c r="A79" s="39">
        <v>78</v>
      </c>
      <c r="B79" s="4" t="s">
        <v>178</v>
      </c>
      <c r="C79" s="4" t="s">
        <v>63</v>
      </c>
      <c r="D79" s="4" t="s">
        <v>81</v>
      </c>
      <c r="E79" s="4">
        <v>10</v>
      </c>
      <c r="F79" s="4">
        <v>1</v>
      </c>
      <c r="G79" s="4">
        <v>0</v>
      </c>
      <c r="H79" s="4">
        <v>0</v>
      </c>
      <c r="I79" s="5">
        <v>11</v>
      </c>
      <c r="J79" s="23" t="s">
        <v>146</v>
      </c>
    </row>
    <row r="80" spans="1:10" ht="12.75">
      <c r="A80" s="40">
        <v>78</v>
      </c>
      <c r="B80" s="2" t="s">
        <v>180</v>
      </c>
      <c r="C80" s="2" t="s">
        <v>53</v>
      </c>
      <c r="D80" s="2" t="s">
        <v>81</v>
      </c>
      <c r="E80" s="2">
        <v>10</v>
      </c>
      <c r="F80" s="2">
        <v>1</v>
      </c>
      <c r="G80" s="2">
        <v>0</v>
      </c>
      <c r="H80" s="2">
        <v>0</v>
      </c>
      <c r="I80" s="6">
        <v>11</v>
      </c>
      <c r="J80" s="24" t="s">
        <v>146</v>
      </c>
    </row>
    <row r="81" spans="1:10" ht="12.75">
      <c r="A81" s="47">
        <v>78</v>
      </c>
      <c r="B81" s="48" t="s">
        <v>246</v>
      </c>
      <c r="C81" s="48" t="s">
        <v>129</v>
      </c>
      <c r="D81" s="48" t="s">
        <v>143</v>
      </c>
      <c r="E81" s="48">
        <v>1</v>
      </c>
      <c r="F81" s="48">
        <v>10</v>
      </c>
      <c r="G81" s="48">
        <v>0</v>
      </c>
      <c r="H81" s="48">
        <v>0</v>
      </c>
      <c r="I81" s="49">
        <v>11</v>
      </c>
      <c r="J81" s="50" t="s">
        <v>146</v>
      </c>
    </row>
    <row r="82" spans="1:10" ht="12.75">
      <c r="A82" s="47">
        <v>81</v>
      </c>
      <c r="B82" s="48" t="s">
        <v>213</v>
      </c>
      <c r="C82" s="48" t="s">
        <v>37</v>
      </c>
      <c r="D82" s="48" t="s">
        <v>86</v>
      </c>
      <c r="E82" s="48">
        <v>10</v>
      </c>
      <c r="F82" s="48">
        <v>0</v>
      </c>
      <c r="G82" s="48">
        <v>0</v>
      </c>
      <c r="H82" s="48">
        <v>0</v>
      </c>
      <c r="I82" s="49">
        <v>10</v>
      </c>
      <c r="J82" s="50" t="s">
        <v>146</v>
      </c>
    </row>
    <row r="83" spans="1:10" ht="12.75">
      <c r="A83" s="40">
        <v>81</v>
      </c>
      <c r="B83" s="2" t="s">
        <v>177</v>
      </c>
      <c r="C83" s="2" t="s">
        <v>66</v>
      </c>
      <c r="D83" s="2" t="s">
        <v>81</v>
      </c>
      <c r="E83" s="2">
        <v>10</v>
      </c>
      <c r="F83" s="2">
        <v>0</v>
      </c>
      <c r="G83" s="2">
        <v>0</v>
      </c>
      <c r="H83" s="2">
        <v>0</v>
      </c>
      <c r="I83" s="6">
        <v>10</v>
      </c>
      <c r="J83" s="24" t="s">
        <v>146</v>
      </c>
    </row>
    <row r="84" spans="1:10" ht="12.75">
      <c r="A84" s="47">
        <v>81</v>
      </c>
      <c r="B84" s="48" t="s">
        <v>238</v>
      </c>
      <c r="C84" s="48" t="s">
        <v>41</v>
      </c>
      <c r="D84" s="48" t="s">
        <v>87</v>
      </c>
      <c r="E84" s="48">
        <v>10</v>
      </c>
      <c r="F84" s="48">
        <v>0</v>
      </c>
      <c r="G84" s="48">
        <v>0</v>
      </c>
      <c r="H84" s="48">
        <v>0</v>
      </c>
      <c r="I84" s="49">
        <v>10</v>
      </c>
      <c r="J84" s="50" t="s">
        <v>146</v>
      </c>
    </row>
    <row r="85" spans="1:10" ht="12.75">
      <c r="A85" s="47">
        <v>81</v>
      </c>
      <c r="B85" s="48" t="s">
        <v>240</v>
      </c>
      <c r="C85" s="48" t="s">
        <v>43</v>
      </c>
      <c r="D85" s="48" t="s">
        <v>87</v>
      </c>
      <c r="E85" s="48">
        <v>0</v>
      </c>
      <c r="F85" s="48">
        <v>10</v>
      </c>
      <c r="G85" s="48">
        <v>0</v>
      </c>
      <c r="H85" s="48">
        <v>0</v>
      </c>
      <c r="I85" s="49">
        <v>10</v>
      </c>
      <c r="J85" s="50" t="s">
        <v>146</v>
      </c>
    </row>
    <row r="86" spans="1:10" ht="12.75">
      <c r="A86" s="40">
        <v>81</v>
      </c>
      <c r="B86" s="2" t="s">
        <v>181</v>
      </c>
      <c r="C86" s="2" t="s">
        <v>93</v>
      </c>
      <c r="D86" s="2" t="s">
        <v>101</v>
      </c>
      <c r="E86" s="2">
        <v>4</v>
      </c>
      <c r="F86" s="2">
        <v>6</v>
      </c>
      <c r="G86" s="2">
        <v>0</v>
      </c>
      <c r="H86" s="2">
        <v>0</v>
      </c>
      <c r="I86" s="6">
        <v>10</v>
      </c>
      <c r="J86" s="24"/>
    </row>
    <row r="87" spans="1:10" ht="12.75">
      <c r="A87" s="40">
        <v>81</v>
      </c>
      <c r="B87" s="2" t="s">
        <v>203</v>
      </c>
      <c r="C87" s="2" t="s">
        <v>56</v>
      </c>
      <c r="D87" s="2" t="s">
        <v>85</v>
      </c>
      <c r="E87" s="2">
        <v>0</v>
      </c>
      <c r="F87" s="2">
        <v>10</v>
      </c>
      <c r="G87" s="2">
        <v>0</v>
      </c>
      <c r="H87" s="2">
        <v>0</v>
      </c>
      <c r="I87" s="6">
        <v>10</v>
      </c>
      <c r="J87" s="24" t="s">
        <v>146</v>
      </c>
    </row>
    <row r="88" spans="1:10" ht="12.75">
      <c r="A88" s="40">
        <v>81</v>
      </c>
      <c r="B88" s="2" t="s">
        <v>204</v>
      </c>
      <c r="C88" s="2" t="s">
        <v>58</v>
      </c>
      <c r="D88" s="2" t="s">
        <v>85</v>
      </c>
      <c r="E88" s="2">
        <v>0</v>
      </c>
      <c r="F88" s="2">
        <v>10</v>
      </c>
      <c r="G88" s="2">
        <v>0</v>
      </c>
      <c r="H88" s="2">
        <v>0</v>
      </c>
      <c r="I88" s="6">
        <v>10</v>
      </c>
      <c r="J88" s="24" t="s">
        <v>146</v>
      </c>
    </row>
    <row r="89" spans="1:10" ht="12.75">
      <c r="A89" s="40">
        <v>81</v>
      </c>
      <c r="B89" s="2" t="s">
        <v>205</v>
      </c>
      <c r="C89" s="2" t="s">
        <v>54</v>
      </c>
      <c r="D89" s="2" t="s">
        <v>85</v>
      </c>
      <c r="E89" s="2">
        <v>0</v>
      </c>
      <c r="F89" s="2">
        <v>10</v>
      </c>
      <c r="G89" s="2">
        <v>0</v>
      </c>
      <c r="H89" s="2">
        <v>0</v>
      </c>
      <c r="I89" s="6">
        <v>10</v>
      </c>
      <c r="J89" s="24" t="s">
        <v>146</v>
      </c>
    </row>
    <row r="90" spans="1:10" ht="12.75">
      <c r="A90" s="47">
        <v>89</v>
      </c>
      <c r="B90" s="48" t="s">
        <v>125</v>
      </c>
      <c r="C90" s="48" t="s">
        <v>97</v>
      </c>
      <c r="D90" s="48" t="s">
        <v>86</v>
      </c>
      <c r="E90" s="48">
        <v>6</v>
      </c>
      <c r="F90" s="48">
        <v>2</v>
      </c>
      <c r="G90" s="48">
        <v>0</v>
      </c>
      <c r="H90" s="48">
        <v>0</v>
      </c>
      <c r="I90" s="49">
        <v>8</v>
      </c>
      <c r="J90" s="50"/>
    </row>
    <row r="91" spans="1:10" ht="12.75">
      <c r="A91" s="40">
        <v>89</v>
      </c>
      <c r="B91" s="2" t="s">
        <v>179</v>
      </c>
      <c r="C91" s="2" t="s">
        <v>62</v>
      </c>
      <c r="D91" s="2" t="s">
        <v>81</v>
      </c>
      <c r="E91" s="2">
        <v>3</v>
      </c>
      <c r="F91" s="2">
        <v>5</v>
      </c>
      <c r="G91" s="2">
        <v>0</v>
      </c>
      <c r="H91" s="2">
        <v>0</v>
      </c>
      <c r="I91" s="6">
        <v>8</v>
      </c>
      <c r="J91" s="24"/>
    </row>
    <row r="92" spans="1:10" ht="12.75">
      <c r="A92" s="47">
        <v>91</v>
      </c>
      <c r="B92" s="48" t="s">
        <v>239</v>
      </c>
      <c r="C92" s="48" t="s">
        <v>42</v>
      </c>
      <c r="D92" s="48" t="s">
        <v>87</v>
      </c>
      <c r="E92" s="48">
        <v>0</v>
      </c>
      <c r="F92" s="48">
        <v>4</v>
      </c>
      <c r="G92" s="48">
        <v>2</v>
      </c>
      <c r="H92" s="48">
        <v>0</v>
      </c>
      <c r="I92" s="49">
        <v>6</v>
      </c>
      <c r="J92" s="50"/>
    </row>
    <row r="93" spans="1:10" ht="12.75">
      <c r="A93" s="47">
        <v>92</v>
      </c>
      <c r="B93" s="48" t="s">
        <v>215</v>
      </c>
      <c r="C93" s="48" t="s">
        <v>221</v>
      </c>
      <c r="D93" s="48" t="s">
        <v>214</v>
      </c>
      <c r="E93" s="48">
        <v>3</v>
      </c>
      <c r="F93" s="48">
        <v>2</v>
      </c>
      <c r="G93" s="48">
        <v>0</v>
      </c>
      <c r="H93" s="48">
        <v>0</v>
      </c>
      <c r="I93" s="49">
        <v>5</v>
      </c>
      <c r="J93" s="50"/>
    </row>
    <row r="94" spans="1:10" ht="12.75">
      <c r="A94" s="47">
        <v>92</v>
      </c>
      <c r="B94" s="48" t="s">
        <v>230</v>
      </c>
      <c r="C94" s="48" t="s">
        <v>234</v>
      </c>
      <c r="D94" s="48" t="s">
        <v>227</v>
      </c>
      <c r="E94" s="48">
        <v>1</v>
      </c>
      <c r="F94" s="48">
        <v>4</v>
      </c>
      <c r="G94" s="48">
        <v>0</v>
      </c>
      <c r="H94" s="48">
        <v>0</v>
      </c>
      <c r="I94" s="49">
        <v>5</v>
      </c>
      <c r="J94" s="50"/>
    </row>
    <row r="95" spans="1:10" ht="12.75">
      <c r="A95" s="40">
        <v>94</v>
      </c>
      <c r="B95" s="2" t="s">
        <v>176</v>
      </c>
      <c r="C95" s="2" t="s">
        <v>60</v>
      </c>
      <c r="D95" s="2" t="s">
        <v>81</v>
      </c>
      <c r="E95" s="2">
        <v>1</v>
      </c>
      <c r="F95" s="2">
        <v>3</v>
      </c>
      <c r="G95" s="2">
        <v>0</v>
      </c>
      <c r="H95" s="2">
        <v>0</v>
      </c>
      <c r="I95" s="6">
        <v>4</v>
      </c>
      <c r="J95" s="24"/>
    </row>
    <row r="96" spans="1:10" ht="12.75">
      <c r="A96" s="47">
        <v>94</v>
      </c>
      <c r="B96" s="48" t="s">
        <v>254</v>
      </c>
      <c r="C96" s="48" t="s">
        <v>137</v>
      </c>
      <c r="D96" s="48" t="s">
        <v>144</v>
      </c>
      <c r="E96" s="48">
        <v>4</v>
      </c>
      <c r="F96" s="48">
        <v>0</v>
      </c>
      <c r="G96" s="48">
        <v>0</v>
      </c>
      <c r="H96" s="48">
        <v>0</v>
      </c>
      <c r="I96" s="49">
        <v>4</v>
      </c>
      <c r="J96" s="50"/>
    </row>
    <row r="97" spans="1:10" ht="12.75">
      <c r="A97" s="40">
        <v>94</v>
      </c>
      <c r="B97" s="2" t="s">
        <v>202</v>
      </c>
      <c r="C97" s="2" t="s">
        <v>57</v>
      </c>
      <c r="D97" s="2" t="s">
        <v>85</v>
      </c>
      <c r="E97" s="2">
        <v>4</v>
      </c>
      <c r="F97" s="2">
        <v>0</v>
      </c>
      <c r="G97" s="2">
        <v>0</v>
      </c>
      <c r="H97" s="2">
        <v>0</v>
      </c>
      <c r="I97" s="6">
        <v>4</v>
      </c>
      <c r="J97" s="24"/>
    </row>
    <row r="98" spans="1:10" ht="12.75">
      <c r="A98" s="40">
        <v>97</v>
      </c>
      <c r="B98" s="2" t="s">
        <v>156</v>
      </c>
      <c r="C98" s="2" t="s">
        <v>109</v>
      </c>
      <c r="D98" s="2" t="s">
        <v>79</v>
      </c>
      <c r="E98" s="2">
        <v>3</v>
      </c>
      <c r="F98" s="2">
        <v>0</v>
      </c>
      <c r="G98" s="2">
        <v>0</v>
      </c>
      <c r="H98" s="2">
        <v>0</v>
      </c>
      <c r="I98" s="6">
        <v>3</v>
      </c>
      <c r="J98" s="24"/>
    </row>
    <row r="99" spans="1:10" ht="12.75">
      <c r="A99" s="47">
        <v>97</v>
      </c>
      <c r="B99" s="48" t="s">
        <v>212</v>
      </c>
      <c r="C99" s="48" t="s">
        <v>36</v>
      </c>
      <c r="D99" s="48" t="s">
        <v>86</v>
      </c>
      <c r="E99" s="48">
        <v>3</v>
      </c>
      <c r="F99" s="48">
        <v>0</v>
      </c>
      <c r="G99" s="48">
        <v>0</v>
      </c>
      <c r="H99" s="48">
        <v>0</v>
      </c>
      <c r="I99" s="49">
        <v>3</v>
      </c>
      <c r="J99" s="50"/>
    </row>
    <row r="100" spans="1:10" ht="12.75">
      <c r="A100" s="40">
        <v>97</v>
      </c>
      <c r="B100" s="2" t="s">
        <v>115</v>
      </c>
      <c r="C100" s="2" t="s">
        <v>65</v>
      </c>
      <c r="D100" s="2" t="s">
        <v>83</v>
      </c>
      <c r="E100" s="2">
        <v>0</v>
      </c>
      <c r="F100" s="2">
        <v>3</v>
      </c>
      <c r="G100" s="2">
        <v>0</v>
      </c>
      <c r="H100" s="2">
        <v>0</v>
      </c>
      <c r="I100" s="6">
        <v>3</v>
      </c>
      <c r="J100" s="24"/>
    </row>
    <row r="101" spans="1:10" ht="12.75">
      <c r="A101" s="47">
        <v>100</v>
      </c>
      <c r="B101" s="48" t="s">
        <v>247</v>
      </c>
      <c r="C101" s="48" t="s">
        <v>130</v>
      </c>
      <c r="D101" s="48" t="s">
        <v>143</v>
      </c>
      <c r="E101" s="48">
        <v>2</v>
      </c>
      <c r="F101" s="48">
        <v>0</v>
      </c>
      <c r="G101" s="48">
        <v>0</v>
      </c>
      <c r="H101" s="48">
        <v>0</v>
      </c>
      <c r="I101" s="49">
        <v>2</v>
      </c>
      <c r="J101" s="50"/>
    </row>
    <row r="102" spans="1:10" ht="12.75">
      <c r="A102" s="47">
        <v>100</v>
      </c>
      <c r="B102" s="48" t="s">
        <v>267</v>
      </c>
      <c r="C102" s="48" t="s">
        <v>274</v>
      </c>
      <c r="D102" s="48" t="s">
        <v>263</v>
      </c>
      <c r="E102" s="48">
        <v>0</v>
      </c>
      <c r="F102" s="48">
        <v>0</v>
      </c>
      <c r="G102" s="48">
        <v>2</v>
      </c>
      <c r="H102" s="48">
        <v>0</v>
      </c>
      <c r="I102" s="49">
        <v>2</v>
      </c>
      <c r="J102" s="50"/>
    </row>
    <row r="103" spans="1:10" ht="12.75">
      <c r="A103" s="40">
        <v>102</v>
      </c>
      <c r="B103" s="2" t="s">
        <v>154</v>
      </c>
      <c r="C103" s="2" t="s">
        <v>7</v>
      </c>
      <c r="D103" s="2" t="s">
        <v>79</v>
      </c>
      <c r="E103" s="2">
        <v>1</v>
      </c>
      <c r="F103" s="2">
        <v>0</v>
      </c>
      <c r="G103" s="2">
        <v>0</v>
      </c>
      <c r="H103" s="2">
        <v>0</v>
      </c>
      <c r="I103" s="6">
        <v>1</v>
      </c>
      <c r="J103" s="24"/>
    </row>
    <row r="104" spans="1:10" ht="12.75">
      <c r="A104" s="40">
        <v>102</v>
      </c>
      <c r="B104" s="2" t="s">
        <v>175</v>
      </c>
      <c r="C104" s="2" t="s">
        <v>59</v>
      </c>
      <c r="D104" s="2" t="s">
        <v>81</v>
      </c>
      <c r="E104" s="2">
        <v>1</v>
      </c>
      <c r="F104" s="2">
        <v>0</v>
      </c>
      <c r="G104" s="2">
        <v>0</v>
      </c>
      <c r="H104" s="2">
        <v>0</v>
      </c>
      <c r="I104" s="6">
        <v>1</v>
      </c>
      <c r="J104" s="24"/>
    </row>
    <row r="105" spans="1:10" ht="12.75">
      <c r="A105" s="47">
        <v>102</v>
      </c>
      <c r="B105" s="48" t="s">
        <v>228</v>
      </c>
      <c r="C105" s="48" t="s">
        <v>232</v>
      </c>
      <c r="D105" s="48" t="s">
        <v>227</v>
      </c>
      <c r="E105" s="48">
        <v>1</v>
      </c>
      <c r="F105" s="48">
        <v>0</v>
      </c>
      <c r="G105" s="48">
        <v>0</v>
      </c>
      <c r="H105" s="48">
        <v>0</v>
      </c>
      <c r="I105" s="49">
        <v>1</v>
      </c>
      <c r="J105" s="50"/>
    </row>
    <row r="106" spans="1:10" ht="12.75">
      <c r="A106" s="47">
        <v>102</v>
      </c>
      <c r="B106" s="48" t="s">
        <v>229</v>
      </c>
      <c r="C106" s="48" t="s">
        <v>233</v>
      </c>
      <c r="D106" s="48" t="s">
        <v>227</v>
      </c>
      <c r="E106" s="48">
        <v>1</v>
      </c>
      <c r="F106" s="48">
        <v>0</v>
      </c>
      <c r="G106" s="48">
        <v>0</v>
      </c>
      <c r="H106" s="48">
        <v>0</v>
      </c>
      <c r="I106" s="49">
        <v>1</v>
      </c>
      <c r="J106" s="50"/>
    </row>
    <row r="107" spans="1:10" ht="12.75">
      <c r="A107" s="47">
        <v>102</v>
      </c>
      <c r="B107" s="48" t="s">
        <v>231</v>
      </c>
      <c r="C107" s="48" t="s">
        <v>235</v>
      </c>
      <c r="D107" s="48" t="s">
        <v>227</v>
      </c>
      <c r="E107" s="48">
        <v>1</v>
      </c>
      <c r="F107" s="48">
        <v>0</v>
      </c>
      <c r="G107" s="48">
        <v>0</v>
      </c>
      <c r="H107" s="48">
        <v>0</v>
      </c>
      <c r="I107" s="49">
        <v>1</v>
      </c>
      <c r="J107" s="50"/>
    </row>
    <row r="108" spans="1:10" ht="12.75">
      <c r="A108" s="47">
        <v>102</v>
      </c>
      <c r="B108" s="48" t="s">
        <v>248</v>
      </c>
      <c r="C108" s="48" t="s">
        <v>131</v>
      </c>
      <c r="D108" s="48" t="s">
        <v>143</v>
      </c>
      <c r="E108" s="48">
        <v>1</v>
      </c>
      <c r="F108" s="48">
        <v>0</v>
      </c>
      <c r="G108" s="48">
        <v>0</v>
      </c>
      <c r="H108" s="48">
        <v>0</v>
      </c>
      <c r="I108" s="49">
        <v>1</v>
      </c>
      <c r="J108" s="50"/>
    </row>
    <row r="109" spans="1:10" ht="12.75">
      <c r="A109" s="40">
        <v>102</v>
      </c>
      <c r="B109" s="2" t="s">
        <v>191</v>
      </c>
      <c r="C109" s="2" t="s">
        <v>22</v>
      </c>
      <c r="D109" s="2" t="s">
        <v>102</v>
      </c>
      <c r="E109" s="2">
        <v>1</v>
      </c>
      <c r="F109" s="2">
        <v>0</v>
      </c>
      <c r="G109" s="2">
        <v>0</v>
      </c>
      <c r="H109" s="2">
        <v>0</v>
      </c>
      <c r="I109" s="6">
        <v>1</v>
      </c>
      <c r="J109" s="24"/>
    </row>
    <row r="110" spans="1:10" ht="12.75">
      <c r="A110" s="40">
        <v>102</v>
      </c>
      <c r="B110" s="2" t="s">
        <v>114</v>
      </c>
      <c r="C110" s="2" t="s">
        <v>25</v>
      </c>
      <c r="D110" s="2" t="s">
        <v>102</v>
      </c>
      <c r="E110" s="2">
        <v>0</v>
      </c>
      <c r="F110" s="2">
        <v>0</v>
      </c>
      <c r="G110" s="2">
        <v>1</v>
      </c>
      <c r="H110" s="2">
        <v>0</v>
      </c>
      <c r="I110" s="6">
        <v>1</v>
      </c>
      <c r="J110" s="24"/>
    </row>
    <row r="111" spans="1:10" ht="12.75">
      <c r="A111" s="47">
        <v>102</v>
      </c>
      <c r="B111" s="48" t="s">
        <v>260</v>
      </c>
      <c r="C111" s="48" t="s">
        <v>259</v>
      </c>
      <c r="D111" s="48" t="s">
        <v>89</v>
      </c>
      <c r="E111" s="48">
        <v>1</v>
      </c>
      <c r="F111" s="48">
        <v>0</v>
      </c>
      <c r="G111" s="48">
        <v>0</v>
      </c>
      <c r="H111" s="48">
        <v>0</v>
      </c>
      <c r="I111" s="49">
        <v>1</v>
      </c>
      <c r="J111" s="50"/>
    </row>
    <row r="112" spans="1:10" ht="12.75">
      <c r="A112" s="47">
        <v>102</v>
      </c>
      <c r="B112" s="48" t="s">
        <v>268</v>
      </c>
      <c r="C112" s="48" t="s">
        <v>273</v>
      </c>
      <c r="D112" s="48" t="s">
        <v>263</v>
      </c>
      <c r="E112" s="48">
        <v>0</v>
      </c>
      <c r="F112" s="48">
        <v>1</v>
      </c>
      <c r="G112" s="48">
        <v>0</v>
      </c>
      <c r="H112" s="48">
        <v>0</v>
      </c>
      <c r="I112" s="49">
        <v>1</v>
      </c>
      <c r="J112" s="50"/>
    </row>
    <row r="113" spans="1:10" ht="12.75">
      <c r="A113" s="40">
        <v>112</v>
      </c>
      <c r="B113" s="2" t="s">
        <v>153</v>
      </c>
      <c r="C113" s="2" t="s">
        <v>5</v>
      </c>
      <c r="D113" s="2" t="s">
        <v>79</v>
      </c>
      <c r="E113" s="2">
        <v>0</v>
      </c>
      <c r="F113" s="2">
        <v>0</v>
      </c>
      <c r="G113" s="2">
        <v>0</v>
      </c>
      <c r="H113" s="2">
        <v>0</v>
      </c>
      <c r="I113" s="6">
        <v>0</v>
      </c>
      <c r="J113" s="24"/>
    </row>
    <row r="114" spans="1:10" ht="12.75">
      <c r="A114" s="40">
        <v>112</v>
      </c>
      <c r="B114" s="2" t="s">
        <v>155</v>
      </c>
      <c r="C114" s="2" t="s">
        <v>8</v>
      </c>
      <c r="D114" s="2" t="s">
        <v>79</v>
      </c>
      <c r="E114" s="2">
        <v>0</v>
      </c>
      <c r="F114" s="2">
        <v>0</v>
      </c>
      <c r="G114" s="2">
        <v>0</v>
      </c>
      <c r="H114" s="2">
        <v>0</v>
      </c>
      <c r="I114" s="6">
        <v>0</v>
      </c>
      <c r="J114" s="24"/>
    </row>
    <row r="115" spans="1:10" ht="12.75">
      <c r="A115" s="40">
        <v>112</v>
      </c>
      <c r="B115" s="2" t="s">
        <v>170</v>
      </c>
      <c r="C115" s="2" t="s">
        <v>164</v>
      </c>
      <c r="D115" s="2" t="s">
        <v>158</v>
      </c>
      <c r="E115" s="2">
        <v>0</v>
      </c>
      <c r="F115" s="2">
        <v>0</v>
      </c>
      <c r="G115" s="2">
        <v>0</v>
      </c>
      <c r="H115" s="2">
        <v>0</v>
      </c>
      <c r="I115" s="6">
        <v>0</v>
      </c>
      <c r="J115" s="24"/>
    </row>
    <row r="116" spans="1:10" ht="12.75">
      <c r="A116" s="40">
        <v>112</v>
      </c>
      <c r="B116" s="2" t="s">
        <v>112</v>
      </c>
      <c r="C116" s="2" t="s">
        <v>92</v>
      </c>
      <c r="D116" s="2" t="s">
        <v>101</v>
      </c>
      <c r="E116" s="2">
        <v>0</v>
      </c>
      <c r="F116" s="2">
        <v>0</v>
      </c>
      <c r="G116" s="2">
        <v>0</v>
      </c>
      <c r="H116" s="2">
        <v>0</v>
      </c>
      <c r="I116" s="6">
        <v>0</v>
      </c>
      <c r="J116" s="24"/>
    </row>
    <row r="117" spans="1:10" ht="12.75">
      <c r="A117" s="40">
        <v>112</v>
      </c>
      <c r="B117" s="2" t="s">
        <v>189</v>
      </c>
      <c r="C117" s="2" t="s">
        <v>61</v>
      </c>
      <c r="D117" s="2" t="s">
        <v>83</v>
      </c>
      <c r="E117" s="2">
        <v>0</v>
      </c>
      <c r="F117" s="2">
        <v>0</v>
      </c>
      <c r="G117" s="2">
        <v>0</v>
      </c>
      <c r="H117" s="2">
        <v>0</v>
      </c>
      <c r="I117" s="6">
        <v>0</v>
      </c>
      <c r="J117" s="24"/>
    </row>
    <row r="118" spans="1:10" ht="12.75">
      <c r="A118" s="40">
        <v>112</v>
      </c>
      <c r="B118" s="2" t="s">
        <v>190</v>
      </c>
      <c r="C118" s="2" t="s">
        <v>64</v>
      </c>
      <c r="D118" s="2" t="s">
        <v>83</v>
      </c>
      <c r="E118" s="2">
        <v>0</v>
      </c>
      <c r="F118" s="2">
        <v>0</v>
      </c>
      <c r="G118" s="2">
        <v>0</v>
      </c>
      <c r="H118" s="2">
        <v>0</v>
      </c>
      <c r="I118" s="6">
        <v>0</v>
      </c>
      <c r="J118" s="24"/>
    </row>
    <row r="119" spans="1:10" ht="12.75">
      <c r="A119" s="43">
        <v>112</v>
      </c>
      <c r="B119" s="44" t="s">
        <v>250</v>
      </c>
      <c r="C119" s="44" t="s">
        <v>133</v>
      </c>
      <c r="D119" s="44" t="s">
        <v>144</v>
      </c>
      <c r="E119" s="44"/>
      <c r="F119" s="44"/>
      <c r="G119" s="44"/>
      <c r="H119" s="44"/>
      <c r="I119" s="45" t="s">
        <v>276</v>
      </c>
      <c r="J119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8515625" style="0" bestFit="1" customWidth="1"/>
    <col min="2" max="2" width="25.7109375" style="0" bestFit="1" customWidth="1"/>
    <col min="3" max="6" width="3.00390625" style="0" bestFit="1" customWidth="1"/>
    <col min="7" max="7" width="7.140625" style="3" customWidth="1"/>
    <col min="8" max="8" width="12.421875" style="1" bestFit="1" customWidth="1"/>
  </cols>
  <sheetData>
    <row r="1" spans="1:2" ht="12.75">
      <c r="A1" s="31" t="s">
        <v>79</v>
      </c>
      <c r="B1" s="31"/>
    </row>
    <row r="2" spans="1:8" ht="12.75">
      <c r="A2" s="12" t="s">
        <v>4</v>
      </c>
      <c r="B2" s="13" t="s">
        <v>9</v>
      </c>
      <c r="C2" s="13">
        <v>10</v>
      </c>
      <c r="D2" s="13">
        <v>4</v>
      </c>
      <c r="E2" s="13">
        <v>0</v>
      </c>
      <c r="F2" s="13">
        <v>0</v>
      </c>
      <c r="G2" s="18">
        <f>SUM(C2:F2)</f>
        <v>14</v>
      </c>
      <c r="H2" s="23" t="str">
        <f>IF(G2&gt;30,"Gold Medal",IF(G2&gt;23,"Silver Medal",IF(G2&gt;11,"Bronze medal",IF((C2-10)*(D2-10)*(E2-10)*(F2-10)=0,"H. mention",""))))</f>
        <v>Bronze medal</v>
      </c>
    </row>
    <row r="3" spans="1:8" ht="12.75">
      <c r="A3" s="14" t="s">
        <v>5</v>
      </c>
      <c r="B3" s="15" t="s">
        <v>153</v>
      </c>
      <c r="C3" s="15">
        <v>0</v>
      </c>
      <c r="D3" s="15">
        <v>0</v>
      </c>
      <c r="E3" s="15">
        <v>0</v>
      </c>
      <c r="F3" s="15">
        <v>0</v>
      </c>
      <c r="G3" s="19">
        <f aca="true" t="shared" si="0" ref="G3:G95">SUM(C3:F3)</f>
        <v>0</v>
      </c>
      <c r="H3" s="24">
        <f>IF(G3&gt;30,"Gold Medal",IF(G3&gt;23,"Silver Medal",IF(G3&gt;11,"Bronze medal",IF((C3-10)*(D3-10)*(E3-10)*(F3-10)=0,"H. mention",""))))</f>
      </c>
    </row>
    <row r="4" spans="1:8" ht="12.75">
      <c r="A4" s="14" t="s">
        <v>6</v>
      </c>
      <c r="B4" s="15" t="s">
        <v>157</v>
      </c>
      <c r="C4" s="15">
        <v>10</v>
      </c>
      <c r="D4" s="15">
        <v>10</v>
      </c>
      <c r="E4" s="15">
        <v>0</v>
      </c>
      <c r="F4" s="15">
        <v>0</v>
      </c>
      <c r="G4" s="19">
        <f t="shared" si="0"/>
        <v>20</v>
      </c>
      <c r="H4" s="24" t="str">
        <f>IF(G4&gt;30,"Gold Medal",IF(G4&gt;23,"Silver Medal",IF(G4&gt;11,"Bronze medal",IF((C4-10)*(D4-10)*(E4-10)*(F4-10)=0,"H. mention",""))))</f>
        <v>Bronze medal</v>
      </c>
    </row>
    <row r="5" spans="1:8" ht="12.75">
      <c r="A5" s="14" t="s">
        <v>7</v>
      </c>
      <c r="B5" s="15" t="s">
        <v>154</v>
      </c>
      <c r="C5" s="15">
        <v>1</v>
      </c>
      <c r="D5" s="15">
        <v>0</v>
      </c>
      <c r="E5" s="15">
        <v>0</v>
      </c>
      <c r="F5" s="15">
        <v>0</v>
      </c>
      <c r="G5" s="19">
        <f t="shared" si="0"/>
        <v>1</v>
      </c>
      <c r="H5" s="24">
        <f>IF(G5&gt;30,"Gold Medal",IF(G5&gt;23,"Silver Medal",IF(G5&gt;11,"Bronze medal",IF((C5-10)*(D5-10)*(E5-10)*(F5-10)=0,"H. mention",""))))</f>
      </c>
    </row>
    <row r="6" spans="1:8" ht="12.75">
      <c r="A6" s="14" t="s">
        <v>8</v>
      </c>
      <c r="B6" s="15" t="s">
        <v>155</v>
      </c>
      <c r="C6" s="15">
        <v>0</v>
      </c>
      <c r="D6" s="15">
        <v>0</v>
      </c>
      <c r="E6" s="15">
        <v>0</v>
      </c>
      <c r="F6" s="15">
        <v>0</v>
      </c>
      <c r="G6" s="19">
        <f t="shared" si="0"/>
        <v>0</v>
      </c>
      <c r="H6" s="24">
        <f>IF(G6&gt;30,"Gold Medal",IF(G6&gt;23,"Silver Medal",IF(G6&gt;11,"Bronze medal",IF((C6-10)*(D6-10)*(E6-10)*(F6-10)=0,"H. mention",""))))</f>
      </c>
    </row>
    <row r="7" spans="1:8" ht="12.75">
      <c r="A7" s="16" t="s">
        <v>109</v>
      </c>
      <c r="B7" s="17" t="s">
        <v>156</v>
      </c>
      <c r="C7" s="17">
        <v>3</v>
      </c>
      <c r="D7" s="17">
        <v>0</v>
      </c>
      <c r="E7" s="17">
        <v>0</v>
      </c>
      <c r="F7" s="17">
        <v>0</v>
      </c>
      <c r="G7" s="20">
        <f t="shared" si="0"/>
        <v>3</v>
      </c>
      <c r="H7" s="25">
        <f>IF(G7&gt;30,"Gold Medal",IF(G7&gt;23,"Silver Medal",IF(G7&gt;11,"Bronze medal",IF((C7-10)*(D7-10)*(E7-10)*(F7-10)=0,"H. mention",""))))</f>
      </c>
    </row>
    <row r="8" spans="1:7" ht="12.75">
      <c r="A8" s="10"/>
      <c r="B8" s="10"/>
      <c r="C8" s="10">
        <f>SUM(C2:C7)</f>
        <v>24</v>
      </c>
      <c r="D8" s="10">
        <f>SUM(D2:D7)</f>
        <v>14</v>
      </c>
      <c r="E8" s="10">
        <f>SUM(E2:E7)</f>
        <v>0</v>
      </c>
      <c r="F8" s="10">
        <f>SUM(F2:F7)</f>
        <v>0</v>
      </c>
      <c r="G8" s="21">
        <f>SUM(C8:F8)</f>
        <v>38</v>
      </c>
    </row>
    <row r="9" spans="1:7" ht="12.75">
      <c r="A9" s="31" t="s">
        <v>158</v>
      </c>
      <c r="B9" s="31"/>
      <c r="C9" s="10"/>
      <c r="D9" s="10"/>
      <c r="E9" s="10"/>
      <c r="F9" s="10"/>
      <c r="G9" s="21"/>
    </row>
    <row r="10" spans="1:8" ht="12.75">
      <c r="A10" s="32" t="s">
        <v>159</v>
      </c>
      <c r="B10" s="13" t="s">
        <v>165</v>
      </c>
      <c r="C10" s="13">
        <v>10</v>
      </c>
      <c r="D10" s="13">
        <v>10</v>
      </c>
      <c r="E10" s="13">
        <v>4</v>
      </c>
      <c r="F10" s="13">
        <v>0</v>
      </c>
      <c r="G10" s="18">
        <f>SUM(C10:F10)</f>
        <v>24</v>
      </c>
      <c r="H10" s="23" t="str">
        <f>IF(G10&gt;30,"Gold Medal",IF(G10&gt;23,"Silver Medal",IF(G10&gt;11,"Bronze medal",IF((C10-10)*(D10-10)*(E10-10)*(F10-10)=0,"H. mention",""))))</f>
        <v>Silver Medal</v>
      </c>
    </row>
    <row r="11" spans="1:8" ht="12.75">
      <c r="A11" s="33" t="s">
        <v>160</v>
      </c>
      <c r="B11" s="15" t="s">
        <v>166</v>
      </c>
      <c r="C11" s="15">
        <v>10</v>
      </c>
      <c r="D11" s="15">
        <v>10</v>
      </c>
      <c r="E11" s="15">
        <v>0</v>
      </c>
      <c r="F11" s="15">
        <v>0</v>
      </c>
      <c r="G11" s="19">
        <f aca="true" t="shared" si="1" ref="G11:G16">SUM(C11:F11)</f>
        <v>20</v>
      </c>
      <c r="H11" s="24" t="str">
        <f>IF(G11&gt;30,"Gold Medal",IF(G11&gt;23,"Silver Medal",IF(G11&gt;11,"Bronze medal",IF((C11-10)*(D11-10)*(E11-10)*(F11-10)=0,"H. mention",""))))</f>
        <v>Bronze medal</v>
      </c>
    </row>
    <row r="12" spans="1:8" ht="12.75">
      <c r="A12" s="33" t="s">
        <v>161</v>
      </c>
      <c r="B12" s="15" t="s">
        <v>167</v>
      </c>
      <c r="C12" s="15">
        <v>10</v>
      </c>
      <c r="D12" s="15">
        <v>10</v>
      </c>
      <c r="E12" s="15">
        <v>0</v>
      </c>
      <c r="F12" s="15">
        <v>0</v>
      </c>
      <c r="G12" s="19">
        <f t="shared" si="1"/>
        <v>20</v>
      </c>
      <c r="H12" s="24" t="str">
        <f>IF(G12&gt;30,"Gold Medal",IF(G12&gt;23,"Silver Medal",IF(G12&gt;11,"Bronze medal",IF((C12-10)*(D12-10)*(E12-10)*(F12-10)=0,"H. mention",""))))</f>
        <v>Bronze medal</v>
      </c>
    </row>
    <row r="13" spans="1:8" ht="12.75">
      <c r="A13" s="33" t="s">
        <v>162</v>
      </c>
      <c r="B13" s="15" t="s">
        <v>168</v>
      </c>
      <c r="C13" s="15">
        <v>10</v>
      </c>
      <c r="D13" s="15">
        <v>10</v>
      </c>
      <c r="E13" s="15">
        <v>1</v>
      </c>
      <c r="F13" s="15">
        <v>0</v>
      </c>
      <c r="G13" s="19">
        <f t="shared" si="1"/>
        <v>21</v>
      </c>
      <c r="H13" s="24" t="str">
        <f>IF(G13&gt;30,"Gold Medal",IF(G13&gt;23,"Silver Medal",IF(G13&gt;11,"Bronze medal",IF((C13-10)*(D13-10)*(E13-10)*(F13-10)=0,"H. mention",""))))</f>
        <v>Bronze medal</v>
      </c>
    </row>
    <row r="14" spans="1:8" ht="12.75">
      <c r="A14" s="33" t="s">
        <v>163</v>
      </c>
      <c r="B14" s="15" t="s">
        <v>169</v>
      </c>
      <c r="C14" s="15">
        <v>10</v>
      </c>
      <c r="D14" s="15">
        <v>10</v>
      </c>
      <c r="E14" s="15">
        <v>0</v>
      </c>
      <c r="F14" s="15">
        <v>0</v>
      </c>
      <c r="G14" s="19">
        <f t="shared" si="1"/>
        <v>20</v>
      </c>
      <c r="H14" s="24" t="str">
        <f>IF(G14&gt;30,"Gold Medal",IF(G14&gt;23,"Silver Medal",IF(G14&gt;11,"Bronze medal",IF((C14-10)*(D14-10)*(E14-10)*(F14-10)=0,"H. mention",""))))</f>
        <v>Bronze medal</v>
      </c>
    </row>
    <row r="15" spans="1:8" ht="12.75">
      <c r="A15" s="34" t="s">
        <v>164</v>
      </c>
      <c r="B15" s="17" t="s">
        <v>170</v>
      </c>
      <c r="C15" s="17">
        <v>0</v>
      </c>
      <c r="D15" s="17">
        <v>0</v>
      </c>
      <c r="E15" s="17">
        <v>0</v>
      </c>
      <c r="F15" s="17">
        <v>0</v>
      </c>
      <c r="G15" s="20">
        <f t="shared" si="1"/>
        <v>0</v>
      </c>
      <c r="H15" s="25">
        <f>IF(G15&gt;30,"Gold Medal",IF(G15&gt;23,"Silver Medal",IF(G15&gt;11,"Bronze medal",IF((C15-10)*(D15-10)*(E15-10)*(F15-10)=0,"H. mention",""))))</f>
      </c>
    </row>
    <row r="16" spans="1:7" ht="12.75">
      <c r="A16" s="10"/>
      <c r="B16" s="10"/>
      <c r="C16" s="10">
        <f>SUM(C10:C15)</f>
        <v>50</v>
      </c>
      <c r="D16" s="10">
        <f>SUM(D10:D15)</f>
        <v>50</v>
      </c>
      <c r="E16" s="10">
        <f>SUM(E10:E15)</f>
        <v>5</v>
      </c>
      <c r="F16" s="10">
        <f>SUM(F10:F15)</f>
        <v>0</v>
      </c>
      <c r="G16" s="21">
        <f>SUM(C16:F16)</f>
        <v>105</v>
      </c>
    </row>
    <row r="17" spans="1:7" ht="12.75">
      <c r="A17" s="31" t="s">
        <v>80</v>
      </c>
      <c r="B17" s="31"/>
      <c r="C17" s="10"/>
      <c r="D17" s="10"/>
      <c r="E17" s="10"/>
      <c r="F17" s="10"/>
      <c r="G17" s="21"/>
    </row>
    <row r="18" spans="1:8" ht="12.75">
      <c r="A18" s="12" t="s">
        <v>10</v>
      </c>
      <c r="B18" s="13" t="s">
        <v>110</v>
      </c>
      <c r="C18" s="13">
        <v>10</v>
      </c>
      <c r="D18" s="13">
        <v>10</v>
      </c>
      <c r="E18" s="13">
        <v>8</v>
      </c>
      <c r="F18" s="13">
        <v>2</v>
      </c>
      <c r="G18" s="18">
        <f t="shared" si="0"/>
        <v>30</v>
      </c>
      <c r="H18" s="23" t="str">
        <f>IF(G18&gt;30,"Gold Medal",IF(G18&gt;23,"Silver Medal",IF(G18&gt;11,"Bronze medal",IF((C18-10)*(D18-10)*(E18-10)*(F18-10)=0,"H. mention",""))))</f>
        <v>Silver Medal</v>
      </c>
    </row>
    <row r="19" spans="1:8" ht="12.75">
      <c r="A19" s="14" t="s">
        <v>11</v>
      </c>
      <c r="B19" s="15" t="s">
        <v>171</v>
      </c>
      <c r="C19" s="15">
        <v>10</v>
      </c>
      <c r="D19" s="15">
        <v>10</v>
      </c>
      <c r="E19" s="15">
        <v>0</v>
      </c>
      <c r="F19" s="15">
        <v>5</v>
      </c>
      <c r="G19" s="19">
        <f t="shared" si="0"/>
        <v>25</v>
      </c>
      <c r="H19" s="24" t="str">
        <f>IF(G19&gt;30,"Gold Medal",IF(G19&gt;23,"Silver Medal",IF(G19&gt;11,"Bronze medal",IF((C19-10)*(D19-10)*(E19-10)*(F19-10)=0,"H. mention",""))))</f>
        <v>Silver Medal</v>
      </c>
    </row>
    <row r="20" spans="1:8" ht="12.75">
      <c r="A20" s="14" t="s">
        <v>12</v>
      </c>
      <c r="B20" s="15" t="s">
        <v>172</v>
      </c>
      <c r="C20" s="15">
        <v>10</v>
      </c>
      <c r="D20" s="15">
        <v>10</v>
      </c>
      <c r="E20" s="15">
        <v>9</v>
      </c>
      <c r="F20" s="15">
        <v>0</v>
      </c>
      <c r="G20" s="19">
        <f t="shared" si="0"/>
        <v>29</v>
      </c>
      <c r="H20" s="24" t="str">
        <f>IF(G20&gt;30,"Gold Medal",IF(G20&gt;23,"Silver Medal",IF(G20&gt;11,"Bronze medal",IF((C20-10)*(D20-10)*(E20-10)*(F20-10)=0,"H. mention",""))))</f>
        <v>Silver Medal</v>
      </c>
    </row>
    <row r="21" spans="1:8" ht="12.75">
      <c r="A21" s="14" t="s">
        <v>13</v>
      </c>
      <c r="B21" s="15" t="s">
        <v>173</v>
      </c>
      <c r="C21" s="15">
        <v>3</v>
      </c>
      <c r="D21" s="15">
        <v>10</v>
      </c>
      <c r="E21" s="15">
        <v>0</v>
      </c>
      <c r="F21" s="15">
        <v>0</v>
      </c>
      <c r="G21" s="19">
        <f t="shared" si="0"/>
        <v>13</v>
      </c>
      <c r="H21" s="24" t="str">
        <f>IF(G21&gt;30,"Gold Medal",IF(G21&gt;23,"Silver Medal",IF(G21&gt;11,"Bronze medal",IF((C21-10)*(D21-10)*(E21-10)*(F21-10)=0,"H. mention",""))))</f>
        <v>Bronze medal</v>
      </c>
    </row>
    <row r="22" spans="1:8" ht="12.75">
      <c r="A22" s="14" t="s">
        <v>14</v>
      </c>
      <c r="B22" s="15" t="s">
        <v>174</v>
      </c>
      <c r="C22" s="15">
        <v>10</v>
      </c>
      <c r="D22" s="15">
        <v>10</v>
      </c>
      <c r="E22" s="15">
        <v>9</v>
      </c>
      <c r="F22" s="15">
        <v>0</v>
      </c>
      <c r="G22" s="19">
        <f t="shared" si="0"/>
        <v>29</v>
      </c>
      <c r="H22" s="24" t="str">
        <f>IF(G22&gt;30,"Gold Medal",IF(G22&gt;23,"Silver Medal",IF(G22&gt;11,"Bronze medal",IF((C22-10)*(D22-10)*(E22-10)*(F22-10)=0,"H. mention",""))))</f>
        <v>Silver Medal</v>
      </c>
    </row>
    <row r="23" spans="1:8" ht="12.75">
      <c r="A23" s="16" t="s">
        <v>15</v>
      </c>
      <c r="B23" s="17" t="s">
        <v>126</v>
      </c>
      <c r="C23" s="17">
        <v>10</v>
      </c>
      <c r="D23" s="17">
        <v>10</v>
      </c>
      <c r="E23" s="17">
        <v>9</v>
      </c>
      <c r="F23" s="17">
        <v>1</v>
      </c>
      <c r="G23" s="20">
        <f t="shared" si="0"/>
        <v>30</v>
      </c>
      <c r="H23" s="25" t="str">
        <f>IF(G23&gt;30,"Gold Medal",IF(G23&gt;23,"Silver Medal",IF(G23&gt;11,"Bronze medal",IF((C23-10)*(D23-10)*(E23-10)*(F23-10)=0,"H. mention",""))))</f>
        <v>Silver Medal</v>
      </c>
    </row>
    <row r="24" spans="1:7" ht="12.75">
      <c r="A24" s="10"/>
      <c r="B24" s="10"/>
      <c r="C24" s="10">
        <f>SUM(C18:C23)</f>
        <v>53</v>
      </c>
      <c r="D24" s="10">
        <f>SUM(D18:D23)</f>
        <v>60</v>
      </c>
      <c r="E24" s="10">
        <f>SUM(E18:E23)</f>
        <v>35</v>
      </c>
      <c r="F24" s="10">
        <f>SUM(F18:F23)</f>
        <v>8</v>
      </c>
      <c r="G24" s="21">
        <f>SUM(C24:F24)</f>
        <v>156</v>
      </c>
    </row>
    <row r="25" spans="1:7" ht="12.75">
      <c r="A25" s="31" t="s">
        <v>81</v>
      </c>
      <c r="B25" s="31"/>
      <c r="C25" s="10"/>
      <c r="D25" s="10"/>
      <c r="E25" s="10"/>
      <c r="F25" s="10"/>
      <c r="G25" s="21"/>
    </row>
    <row r="26" spans="1:8" ht="12.75">
      <c r="A26" s="12" t="s">
        <v>59</v>
      </c>
      <c r="B26" s="13" t="s">
        <v>175</v>
      </c>
      <c r="C26" s="13">
        <v>1</v>
      </c>
      <c r="D26" s="13">
        <v>0</v>
      </c>
      <c r="E26" s="13">
        <v>0</v>
      </c>
      <c r="F26" s="13">
        <v>0</v>
      </c>
      <c r="G26" s="18">
        <f t="shared" si="0"/>
        <v>1</v>
      </c>
      <c r="H26" s="23">
        <f>IF(G26&gt;30,"Gold Medal",IF(G26&gt;23,"Silver Medal",IF(G26&gt;11,"Bronze medal",IF((C26-10)*(D26-10)*(E26-10)*(F26-10)=0,"H. mention",""))))</f>
      </c>
    </row>
    <row r="27" spans="1:8" ht="12.75">
      <c r="A27" s="14" t="s">
        <v>60</v>
      </c>
      <c r="B27" s="15" t="s">
        <v>176</v>
      </c>
      <c r="C27" s="15">
        <v>1</v>
      </c>
      <c r="D27" s="15">
        <v>3</v>
      </c>
      <c r="E27" s="15">
        <v>0</v>
      </c>
      <c r="F27" s="15">
        <v>0</v>
      </c>
      <c r="G27" s="19">
        <f t="shared" si="0"/>
        <v>4</v>
      </c>
      <c r="H27" s="24">
        <f>IF(G27&gt;30,"Gold Medal",IF(G27&gt;23,"Silver Medal",IF(G27&gt;11,"Bronze medal",IF((C27-10)*(D27-10)*(E27-10)*(F27-10)=0,"H. mention",""))))</f>
      </c>
    </row>
    <row r="28" spans="1:8" ht="12.75">
      <c r="A28" s="14" t="s">
        <v>66</v>
      </c>
      <c r="B28" s="15" t="s">
        <v>177</v>
      </c>
      <c r="C28" s="15">
        <v>10</v>
      </c>
      <c r="D28" s="15">
        <v>0</v>
      </c>
      <c r="E28" s="15">
        <v>0</v>
      </c>
      <c r="F28" s="15">
        <v>0</v>
      </c>
      <c r="G28" s="19">
        <f t="shared" si="0"/>
        <v>10</v>
      </c>
      <c r="H28" s="24" t="str">
        <f>IF(G28&gt;30,"Gold Medal",IF(G28&gt;23,"Silver Medal",IF(G28&gt;11,"Bronze medal",IF((C28-10)*(D28-10)*(E28-10)*(F28-10)=0,"H. mention",""))))</f>
        <v>H. mention</v>
      </c>
    </row>
    <row r="29" spans="1:8" ht="12.75">
      <c r="A29" s="14" t="s">
        <v>63</v>
      </c>
      <c r="B29" s="15" t="s">
        <v>178</v>
      </c>
      <c r="C29" s="15">
        <v>10</v>
      </c>
      <c r="D29" s="15">
        <v>1</v>
      </c>
      <c r="E29" s="15">
        <v>0</v>
      </c>
      <c r="F29" s="15">
        <v>0</v>
      </c>
      <c r="G29" s="19">
        <f t="shared" si="0"/>
        <v>11</v>
      </c>
      <c r="H29" s="24" t="str">
        <f>IF(G29&gt;30,"Gold Medal",IF(G29&gt;23,"Silver Medal",IF(G29&gt;11,"Bronze medal",IF((C29-10)*(D29-10)*(E29-10)*(F29-10)=0,"H. mention",""))))</f>
        <v>H. mention</v>
      </c>
    </row>
    <row r="30" spans="1:8" ht="12.75">
      <c r="A30" s="14" t="s">
        <v>62</v>
      </c>
      <c r="B30" s="15" t="s">
        <v>179</v>
      </c>
      <c r="C30" s="15">
        <v>3</v>
      </c>
      <c r="D30" s="15">
        <v>5</v>
      </c>
      <c r="E30" s="15">
        <v>0</v>
      </c>
      <c r="F30" s="15">
        <v>0</v>
      </c>
      <c r="G30" s="19">
        <f t="shared" si="0"/>
        <v>8</v>
      </c>
      <c r="H30" s="24">
        <f>IF(G30&gt;30,"Gold Medal",IF(G30&gt;23,"Silver Medal",IF(G30&gt;11,"Bronze medal",IF((C30-10)*(D30-10)*(E30-10)*(F30-10)=0,"H. mention",""))))</f>
      </c>
    </row>
    <row r="31" spans="1:8" ht="12.75">
      <c r="A31" s="16" t="s">
        <v>53</v>
      </c>
      <c r="B31" s="17" t="s">
        <v>180</v>
      </c>
      <c r="C31" s="17">
        <v>10</v>
      </c>
      <c r="D31" s="17">
        <v>1</v>
      </c>
      <c r="E31" s="17">
        <v>0</v>
      </c>
      <c r="F31" s="17">
        <v>0</v>
      </c>
      <c r="G31" s="20">
        <f t="shared" si="0"/>
        <v>11</v>
      </c>
      <c r="H31" s="25" t="str">
        <f>IF(G31&gt;30,"Gold Medal",IF(G31&gt;23,"Silver Medal",IF(G31&gt;11,"Bronze medal",IF((C31-10)*(D31-10)*(E31-10)*(F31-10)=0,"H. mention",""))))</f>
        <v>H. mention</v>
      </c>
    </row>
    <row r="32" spans="1:7" ht="12.75">
      <c r="A32" s="10"/>
      <c r="B32" s="10"/>
      <c r="C32" s="10">
        <f>SUM(C26:C31)</f>
        <v>35</v>
      </c>
      <c r="D32" s="10">
        <f>SUM(D26:D31)</f>
        <v>10</v>
      </c>
      <c r="E32" s="10">
        <f>SUM(E26:E31)</f>
        <v>0</v>
      </c>
      <c r="F32" s="10">
        <f>SUM(F26:F31)</f>
        <v>0</v>
      </c>
      <c r="G32" s="21">
        <f>SUM(C32:F32)</f>
        <v>45</v>
      </c>
    </row>
    <row r="33" spans="1:7" ht="12.75">
      <c r="A33" s="31" t="s">
        <v>82</v>
      </c>
      <c r="B33" s="31"/>
      <c r="C33" s="10"/>
      <c r="D33" s="10"/>
      <c r="E33" s="10"/>
      <c r="F33" s="10"/>
      <c r="G33" s="21"/>
    </row>
    <row r="34" spans="1:8" ht="12.75">
      <c r="A34" s="12" t="s">
        <v>16</v>
      </c>
      <c r="B34" s="13" t="s">
        <v>111</v>
      </c>
      <c r="C34" s="13">
        <v>10</v>
      </c>
      <c r="D34" s="13">
        <v>10</v>
      </c>
      <c r="E34" s="13">
        <v>3</v>
      </c>
      <c r="F34" s="13">
        <v>0</v>
      </c>
      <c r="G34" s="18">
        <f t="shared" si="0"/>
        <v>23</v>
      </c>
      <c r="H34" s="23" t="str">
        <f>IF(G34&gt;30,"Gold Medal",IF(G34&gt;23,"Silver Medal",IF(G34&gt;11,"Bronze medal",IF((C34-10)*(D34-10)*(E34-10)*(F34-10)=0,"H. mention",""))))</f>
        <v>Bronze medal</v>
      </c>
    </row>
    <row r="35" spans="1:8" ht="12.75">
      <c r="A35" s="14" t="s">
        <v>17</v>
      </c>
      <c r="B35" s="15" t="s">
        <v>185</v>
      </c>
      <c r="C35" s="15">
        <v>10</v>
      </c>
      <c r="D35" s="15">
        <v>8</v>
      </c>
      <c r="E35" s="15">
        <v>2</v>
      </c>
      <c r="F35" s="15">
        <v>0</v>
      </c>
      <c r="G35" s="19">
        <f t="shared" si="0"/>
        <v>20</v>
      </c>
      <c r="H35" s="24" t="str">
        <f>IF(G35&gt;30,"Gold Medal",IF(G35&gt;23,"Silver Medal",IF(G35&gt;11,"Bronze medal",IF((C35-10)*(D35-10)*(E35-10)*(F35-10)=0,"H. mention",""))))</f>
        <v>Bronze medal</v>
      </c>
    </row>
    <row r="36" spans="1:8" ht="12.75">
      <c r="A36" s="14" t="s">
        <v>18</v>
      </c>
      <c r="B36" s="15" t="s">
        <v>186</v>
      </c>
      <c r="C36" s="15">
        <v>10</v>
      </c>
      <c r="D36" s="15">
        <v>10</v>
      </c>
      <c r="E36" s="15">
        <v>0</v>
      </c>
      <c r="F36" s="15">
        <v>3</v>
      </c>
      <c r="G36" s="19">
        <f t="shared" si="0"/>
        <v>23</v>
      </c>
      <c r="H36" s="24" t="str">
        <f>IF(G36&gt;30,"Gold Medal",IF(G36&gt;23,"Silver Medal",IF(G36&gt;11,"Bronze medal",IF((C36-10)*(D36-10)*(E36-10)*(F36-10)=0,"H. mention",""))))</f>
        <v>Bronze medal</v>
      </c>
    </row>
    <row r="37" spans="1:8" ht="12.75">
      <c r="A37" s="14" t="s">
        <v>19</v>
      </c>
      <c r="B37" s="15" t="s">
        <v>187</v>
      </c>
      <c r="C37" s="15">
        <v>10</v>
      </c>
      <c r="D37" s="15">
        <v>10</v>
      </c>
      <c r="E37" s="15">
        <v>0</v>
      </c>
      <c r="F37" s="15">
        <v>3</v>
      </c>
      <c r="G37" s="19">
        <f t="shared" si="0"/>
        <v>23</v>
      </c>
      <c r="H37" s="24" t="str">
        <f>IF(G37&gt;30,"Gold Medal",IF(G37&gt;23,"Silver Medal",IF(G37&gt;11,"Bronze medal",IF((C37-10)*(D37-10)*(E37-10)*(F37-10)=0,"H. mention",""))))</f>
        <v>Bronze medal</v>
      </c>
    </row>
    <row r="38" spans="1:8" ht="12.75">
      <c r="A38" s="14" t="s">
        <v>20</v>
      </c>
      <c r="B38" s="15" t="s">
        <v>78</v>
      </c>
      <c r="C38" s="15">
        <v>10</v>
      </c>
      <c r="D38" s="15">
        <v>10</v>
      </c>
      <c r="E38" s="15">
        <v>1</v>
      </c>
      <c r="F38" s="15">
        <v>10</v>
      </c>
      <c r="G38" s="19">
        <f t="shared" si="0"/>
        <v>31</v>
      </c>
      <c r="H38" s="24" t="str">
        <f>IF(G38&gt;30,"Gold Medal",IF(G38&gt;23,"Silver Medal",IF(G38&gt;11,"Bronze medal",IF((C38-10)*(D38-10)*(E38-10)*(F38-10)=0,"H. mention",""))))</f>
        <v>Gold Medal</v>
      </c>
    </row>
    <row r="39" spans="1:8" ht="12.75">
      <c r="A39" s="16" t="s">
        <v>21</v>
      </c>
      <c r="B39" s="17" t="s">
        <v>188</v>
      </c>
      <c r="C39" s="17">
        <v>3</v>
      </c>
      <c r="D39" s="17">
        <v>10</v>
      </c>
      <c r="E39" s="17">
        <v>0</v>
      </c>
      <c r="F39" s="17">
        <v>0</v>
      </c>
      <c r="G39" s="20">
        <f t="shared" si="0"/>
        <v>13</v>
      </c>
      <c r="H39" s="25" t="str">
        <f>IF(G39&gt;30,"Gold Medal",IF(G39&gt;23,"Silver Medal",IF(G39&gt;11,"Bronze medal",IF((C39-10)*(D39-10)*(E39-10)*(F39-10)=0,"H. mention",""))))</f>
        <v>Bronze medal</v>
      </c>
    </row>
    <row r="40" spans="1:7" ht="12.75">
      <c r="A40" s="10"/>
      <c r="B40" s="10"/>
      <c r="C40" s="10">
        <f>SUM(C34:C39)</f>
        <v>53</v>
      </c>
      <c r="D40" s="10">
        <f>SUM(D34:D39)</f>
        <v>58</v>
      </c>
      <c r="E40" s="10">
        <f>SUM(E34:E39)</f>
        <v>6</v>
      </c>
      <c r="F40" s="10">
        <f>SUM(F34:F39)</f>
        <v>16</v>
      </c>
      <c r="G40" s="21">
        <f>SUM(C40:F40)</f>
        <v>133</v>
      </c>
    </row>
    <row r="41" spans="1:7" ht="12.75">
      <c r="A41" s="31" t="s">
        <v>101</v>
      </c>
      <c r="B41" s="31"/>
      <c r="C41" s="10"/>
      <c r="D41" s="10"/>
      <c r="E41" s="10"/>
      <c r="F41" s="10"/>
      <c r="G41" s="21"/>
    </row>
    <row r="42" spans="1:8" ht="12.75">
      <c r="A42" s="12" t="s">
        <v>91</v>
      </c>
      <c r="B42" s="13" t="s">
        <v>113</v>
      </c>
      <c r="C42" s="13">
        <v>10</v>
      </c>
      <c r="D42" s="13">
        <v>10</v>
      </c>
      <c r="E42" s="13">
        <v>0</v>
      </c>
      <c r="F42" s="13">
        <v>0</v>
      </c>
      <c r="G42" s="18">
        <f t="shared" si="0"/>
        <v>20</v>
      </c>
      <c r="H42" s="23" t="str">
        <f>IF(G42&gt;30,"Gold Medal",IF(G42&gt;23,"Silver Medal",IF(G42&gt;11,"Bronze medal",IF((C42-10)*(D42-10)*(E42-10)*(F42-10)=0,"H. mention",""))))</f>
        <v>Bronze medal</v>
      </c>
    </row>
    <row r="43" spans="1:8" ht="12.75">
      <c r="A43" s="14" t="s">
        <v>92</v>
      </c>
      <c r="B43" s="15" t="s">
        <v>112</v>
      </c>
      <c r="C43" s="15">
        <v>0</v>
      </c>
      <c r="D43" s="15">
        <v>0</v>
      </c>
      <c r="E43" s="15">
        <v>0</v>
      </c>
      <c r="F43" s="15">
        <v>0</v>
      </c>
      <c r="G43" s="19">
        <f t="shared" si="0"/>
        <v>0</v>
      </c>
      <c r="H43" s="24">
        <f>IF(G43&gt;30,"Gold Medal",IF(G43&gt;23,"Silver Medal",IF(G43&gt;11,"Bronze medal",IF((C43-10)*(D43-10)*(E43-10)*(F43-10)=0,"H. mention",""))))</f>
      </c>
    </row>
    <row r="44" spans="1:8" ht="12.75">
      <c r="A44" s="14" t="s">
        <v>93</v>
      </c>
      <c r="B44" s="15" t="s">
        <v>181</v>
      </c>
      <c r="C44" s="15">
        <v>4</v>
      </c>
      <c r="D44" s="15">
        <v>6</v>
      </c>
      <c r="E44" s="15">
        <v>0</v>
      </c>
      <c r="F44" s="15">
        <v>0</v>
      </c>
      <c r="G44" s="19">
        <f t="shared" si="0"/>
        <v>10</v>
      </c>
      <c r="H44" s="24">
        <f>IF(G44&gt;30,"Gold Medal",IF(G44&gt;23,"Silver Medal",IF(G44&gt;11,"Bronze medal",IF((C44-10)*(D44-10)*(E44-10)*(F44-10)=0,"H. mention",""))))</f>
      </c>
    </row>
    <row r="45" spans="1:8" ht="12.75">
      <c r="A45" s="14" t="s">
        <v>94</v>
      </c>
      <c r="B45" s="15" t="s">
        <v>182</v>
      </c>
      <c r="C45" s="15">
        <v>10</v>
      </c>
      <c r="D45" s="15">
        <v>7</v>
      </c>
      <c r="E45" s="15">
        <v>0</v>
      </c>
      <c r="F45" s="15">
        <v>0</v>
      </c>
      <c r="G45" s="19">
        <f t="shared" si="0"/>
        <v>17</v>
      </c>
      <c r="H45" s="24" t="str">
        <f>IF(G45&gt;30,"Gold Medal",IF(G45&gt;23,"Silver Medal",IF(G45&gt;11,"Bronze medal",IF((C45-10)*(D45-10)*(E45-10)*(F45-10)=0,"H. mention",""))))</f>
        <v>Bronze medal</v>
      </c>
    </row>
    <row r="46" spans="1:8" ht="12.75">
      <c r="A46" s="14" t="s">
        <v>95</v>
      </c>
      <c r="B46" s="15" t="s">
        <v>183</v>
      </c>
      <c r="C46" s="15">
        <v>10</v>
      </c>
      <c r="D46" s="15">
        <v>10</v>
      </c>
      <c r="E46" s="15">
        <v>0</v>
      </c>
      <c r="F46" s="15">
        <v>0</v>
      </c>
      <c r="G46" s="19">
        <f t="shared" si="0"/>
        <v>20</v>
      </c>
      <c r="H46" s="24" t="str">
        <f>IF(G46&gt;30,"Gold Medal",IF(G46&gt;23,"Silver Medal",IF(G46&gt;11,"Bronze medal",IF((C46-10)*(D46-10)*(E46-10)*(F46-10)=0,"H. mention",""))))</f>
        <v>Bronze medal</v>
      </c>
    </row>
    <row r="47" spans="1:8" ht="12.75">
      <c r="A47" s="16" t="s">
        <v>96</v>
      </c>
      <c r="B47" s="17" t="s">
        <v>184</v>
      </c>
      <c r="C47" s="17">
        <v>10</v>
      </c>
      <c r="D47" s="17">
        <v>2</v>
      </c>
      <c r="E47" s="17">
        <v>0</v>
      </c>
      <c r="F47" s="17">
        <v>0</v>
      </c>
      <c r="G47" s="20">
        <f t="shared" si="0"/>
        <v>12</v>
      </c>
      <c r="H47" s="25" t="str">
        <f>IF(G47&gt;30,"Gold Medal",IF(G47&gt;23,"Silver Medal",IF(G47&gt;11,"Bronze medal",IF((C47-10)*(D47-10)*(E47-10)*(F47-10)=0,"H. mention",""))))</f>
        <v>Bronze medal</v>
      </c>
    </row>
    <row r="48" spans="1:7" ht="12.75">
      <c r="A48" s="10"/>
      <c r="B48" s="10"/>
      <c r="C48" s="10">
        <f>SUM(C42:C47)</f>
        <v>44</v>
      </c>
      <c r="D48" s="10">
        <f>SUM(D42:D47)</f>
        <v>35</v>
      </c>
      <c r="E48" s="10">
        <f>SUM(E42:E47)</f>
        <v>0</v>
      </c>
      <c r="F48" s="10">
        <f>SUM(F42:F47)</f>
        <v>0</v>
      </c>
      <c r="G48" s="21">
        <f>SUM(C48:F48)</f>
        <v>79</v>
      </c>
    </row>
    <row r="49" spans="1:7" ht="12.75">
      <c r="A49" s="31" t="s">
        <v>102</v>
      </c>
      <c r="B49" s="31"/>
      <c r="C49" s="10"/>
      <c r="D49" s="10"/>
      <c r="E49" s="10"/>
      <c r="F49" s="10"/>
      <c r="G49" s="21"/>
    </row>
    <row r="50" spans="1:8" ht="12.75">
      <c r="A50" s="12" t="s">
        <v>22</v>
      </c>
      <c r="B50" s="13" t="s">
        <v>191</v>
      </c>
      <c r="C50" s="13">
        <v>1</v>
      </c>
      <c r="D50" s="13">
        <v>0</v>
      </c>
      <c r="E50" s="13">
        <v>0</v>
      </c>
      <c r="F50" s="13">
        <v>0</v>
      </c>
      <c r="G50" s="18">
        <f t="shared" si="0"/>
        <v>1</v>
      </c>
      <c r="H50" s="23">
        <f>IF(G50&gt;30,"Gold Medal",IF(G50&gt;23,"Silver Medal",IF(G50&gt;11,"Bronze medal",IF((C50-10)*(D50-10)*(E50-10)*(F50-10)=0,"H. mention",""))))</f>
      </c>
    </row>
    <row r="51" spans="1:8" ht="12.75">
      <c r="A51" s="14" t="s">
        <v>24</v>
      </c>
      <c r="B51" s="15" t="s">
        <v>23</v>
      </c>
      <c r="C51" s="15">
        <v>10</v>
      </c>
      <c r="D51" s="15">
        <v>10</v>
      </c>
      <c r="E51" s="15">
        <v>0</v>
      </c>
      <c r="F51" s="15">
        <v>10</v>
      </c>
      <c r="G51" s="19">
        <f t="shared" si="0"/>
        <v>30</v>
      </c>
      <c r="H51" s="24" t="str">
        <f>IF(G51&gt;30,"Gold Medal",IF(G51&gt;23,"Silver Medal",IF(G51&gt;11,"Bronze medal",IF((C51-10)*(D51-10)*(E51-10)*(F51-10)=0,"H. mention",""))))</f>
        <v>Silver Medal</v>
      </c>
    </row>
    <row r="52" spans="1:8" ht="12.75">
      <c r="A52" s="14" t="s">
        <v>25</v>
      </c>
      <c r="B52" s="15" t="s">
        <v>114</v>
      </c>
      <c r="C52" s="15">
        <v>0</v>
      </c>
      <c r="D52" s="15">
        <v>0</v>
      </c>
      <c r="E52" s="15">
        <v>1</v>
      </c>
      <c r="F52" s="15">
        <v>0</v>
      </c>
      <c r="G52" s="19">
        <f t="shared" si="0"/>
        <v>1</v>
      </c>
      <c r="H52" s="24">
        <f>IF(G52&gt;30,"Gold Medal",IF(G52&gt;23,"Silver Medal",IF(G52&gt;11,"Bronze medal",IF((C52-10)*(D52-10)*(E52-10)*(F52-10)=0,"H. mention",""))))</f>
      </c>
    </row>
    <row r="53" spans="1:8" ht="12.75">
      <c r="A53" s="14" t="s">
        <v>27</v>
      </c>
      <c r="B53" s="15" t="s">
        <v>26</v>
      </c>
      <c r="C53" s="15">
        <v>10</v>
      </c>
      <c r="D53" s="15">
        <v>10</v>
      </c>
      <c r="E53" s="15">
        <v>9</v>
      </c>
      <c r="F53" s="15">
        <v>3</v>
      </c>
      <c r="G53" s="19">
        <f t="shared" si="0"/>
        <v>32</v>
      </c>
      <c r="H53" s="24" t="str">
        <f>IF(G53&gt;30,"Gold Medal",IF(G53&gt;23,"Silver Medal",IF(G53&gt;11,"Bronze medal",IF((C53-10)*(D53-10)*(E53-10)*(F53-10)=0,"H. mention",""))))</f>
        <v>Gold Medal</v>
      </c>
    </row>
    <row r="54" spans="1:8" ht="12.75">
      <c r="A54" s="14" t="s">
        <v>28</v>
      </c>
      <c r="B54" s="15" t="s">
        <v>192</v>
      </c>
      <c r="C54" s="15">
        <v>10</v>
      </c>
      <c r="D54" s="15">
        <v>8</v>
      </c>
      <c r="E54" s="15">
        <v>4</v>
      </c>
      <c r="F54" s="15">
        <v>0</v>
      </c>
      <c r="G54" s="19">
        <f t="shared" si="0"/>
        <v>22</v>
      </c>
      <c r="H54" s="24" t="str">
        <f>IF(G54&gt;30,"Gold Medal",IF(G54&gt;23,"Silver Medal",IF(G54&gt;11,"Bronze medal",IF((C54-10)*(D54-10)*(E54-10)*(F54-10)=0,"H. mention",""))))</f>
        <v>Bronze medal</v>
      </c>
    </row>
    <row r="55" spans="1:8" ht="12.75">
      <c r="A55" s="16" t="s">
        <v>29</v>
      </c>
      <c r="B55" s="17" t="s">
        <v>193</v>
      </c>
      <c r="C55" s="17">
        <v>5</v>
      </c>
      <c r="D55" s="17">
        <v>10</v>
      </c>
      <c r="E55" s="17">
        <v>2</v>
      </c>
      <c r="F55" s="17">
        <v>3</v>
      </c>
      <c r="G55" s="20">
        <f t="shared" si="0"/>
        <v>20</v>
      </c>
      <c r="H55" s="25" t="str">
        <f>IF(G55&gt;30,"Gold Medal",IF(G55&gt;23,"Silver Medal",IF(G55&gt;11,"Bronze medal",IF((C55-10)*(D55-10)*(E55-10)*(F55-10)=0,"H. mention",""))))</f>
        <v>Bronze medal</v>
      </c>
    </row>
    <row r="56" spans="1:7" ht="12.75">
      <c r="A56" s="10"/>
      <c r="B56" s="10"/>
      <c r="C56" s="10">
        <f>SUM(C50:C55)</f>
        <v>36</v>
      </c>
      <c r="D56" s="10">
        <f>SUM(D50:D55)</f>
        <v>38</v>
      </c>
      <c r="E56" s="10">
        <f>SUM(E50:E55)</f>
        <v>16</v>
      </c>
      <c r="F56" s="10">
        <f>SUM(F50:F55)</f>
        <v>16</v>
      </c>
      <c r="G56" s="21">
        <f>SUM(C56:F56)</f>
        <v>106</v>
      </c>
    </row>
    <row r="57" spans="1:7" ht="12.75">
      <c r="A57" s="31" t="s">
        <v>83</v>
      </c>
      <c r="B57" s="31"/>
      <c r="C57" s="10"/>
      <c r="D57" s="10"/>
      <c r="E57" s="10"/>
      <c r="F57" s="10"/>
      <c r="G57" s="21"/>
    </row>
    <row r="58" spans="1:8" ht="12.75">
      <c r="A58" s="12" t="s">
        <v>61</v>
      </c>
      <c r="B58" s="13" t="s">
        <v>189</v>
      </c>
      <c r="C58" s="13">
        <v>0</v>
      </c>
      <c r="D58" s="13">
        <v>0</v>
      </c>
      <c r="E58" s="13">
        <v>0</v>
      </c>
      <c r="F58" s="13">
        <v>0</v>
      </c>
      <c r="G58" s="18">
        <f t="shared" si="0"/>
        <v>0</v>
      </c>
      <c r="H58" s="23">
        <f>IF(G58&gt;30,"Gold Medal",IF(G58&gt;23,"Silver Medal",IF(G58&gt;11,"Bronze medal",IF((C58-10)*(D58-10)*(E58-10)*(F58-10)=0,"H. mention",""))))</f>
      </c>
    </row>
    <row r="59" spans="1:8" ht="12.75">
      <c r="A59" s="14" t="s">
        <v>64</v>
      </c>
      <c r="B59" s="15" t="s">
        <v>190</v>
      </c>
      <c r="C59" s="15">
        <v>0</v>
      </c>
      <c r="D59" s="15">
        <v>0</v>
      </c>
      <c r="E59" s="15">
        <v>0</v>
      </c>
      <c r="F59" s="15">
        <v>0</v>
      </c>
      <c r="G59" s="19">
        <f t="shared" si="0"/>
        <v>0</v>
      </c>
      <c r="H59" s="24">
        <f>IF(G59&gt;30,"Gold Medal",IF(G59&gt;23,"Silver Medal",IF(G59&gt;11,"Bronze medal",IF((C59-10)*(D59-10)*(E59-10)*(F59-10)=0,"H. mention",""))))</f>
      </c>
    </row>
    <row r="60" spans="1:8" ht="12.75">
      <c r="A60" s="16" t="s">
        <v>65</v>
      </c>
      <c r="B60" s="17" t="s">
        <v>115</v>
      </c>
      <c r="C60" s="17">
        <v>0</v>
      </c>
      <c r="D60" s="17">
        <v>3</v>
      </c>
      <c r="E60" s="17">
        <v>0</v>
      </c>
      <c r="F60" s="17">
        <v>0</v>
      </c>
      <c r="G60" s="20">
        <f t="shared" si="0"/>
        <v>3</v>
      </c>
      <c r="H60" s="25">
        <f>IF(G60&gt;30,"Gold Medal",IF(G60&gt;23,"Silver Medal",IF(G60&gt;11,"Bronze medal",IF((C60-10)*(D60-10)*(E60-10)*(F60-10)=0,"H. mention",""))))</f>
      </c>
    </row>
    <row r="61" spans="1:7" ht="12.75">
      <c r="A61" s="10"/>
      <c r="B61" s="10"/>
      <c r="C61" s="10">
        <f>SUM(C58:C60)</f>
        <v>0</v>
      </c>
      <c r="D61" s="10">
        <f>SUM(D58:D60)</f>
        <v>3</v>
      </c>
      <c r="E61" s="10">
        <f>SUM(E58:E60)</f>
        <v>0</v>
      </c>
      <c r="F61" s="10">
        <f>SUM(F58:F60)</f>
        <v>0</v>
      </c>
      <c r="G61" s="21">
        <f>SUM(C61:F61)</f>
        <v>3</v>
      </c>
    </row>
    <row r="62" spans="1:7" ht="12.75">
      <c r="A62" s="31" t="s">
        <v>84</v>
      </c>
      <c r="B62" s="31"/>
      <c r="C62" s="10"/>
      <c r="D62" s="10"/>
      <c r="E62" s="10"/>
      <c r="F62" s="10"/>
      <c r="G62" s="21"/>
    </row>
    <row r="63" spans="1:8" ht="12.75">
      <c r="A63" s="12" t="s">
        <v>30</v>
      </c>
      <c r="B63" s="13" t="s">
        <v>194</v>
      </c>
      <c r="C63" s="13">
        <v>10</v>
      </c>
      <c r="D63" s="13">
        <v>10</v>
      </c>
      <c r="E63" s="13">
        <v>10</v>
      </c>
      <c r="F63" s="13">
        <v>5</v>
      </c>
      <c r="G63" s="18">
        <f t="shared" si="0"/>
        <v>35</v>
      </c>
      <c r="H63" s="23" t="str">
        <f>IF(G63&gt;30,"Gold Medal",IF(G63&gt;23,"Silver Medal",IF(G63&gt;11,"Bronze medal",IF((C63-10)*(D63-10)*(E63-10)*(F63-10)=0,"H. mention",""))))</f>
        <v>Gold Medal</v>
      </c>
    </row>
    <row r="64" spans="1:8" ht="12.75">
      <c r="A64" s="14" t="s">
        <v>31</v>
      </c>
      <c r="B64" s="15" t="s">
        <v>195</v>
      </c>
      <c r="C64" s="15">
        <v>10</v>
      </c>
      <c r="D64" s="15">
        <v>10</v>
      </c>
      <c r="E64" s="15">
        <v>1</v>
      </c>
      <c r="F64" s="15">
        <v>10</v>
      </c>
      <c r="G64" s="19">
        <f t="shared" si="0"/>
        <v>31</v>
      </c>
      <c r="H64" s="24" t="str">
        <f>IF(G64&gt;30,"Gold Medal",IF(G64&gt;23,"Silver Medal",IF(G64&gt;11,"Bronze medal",IF((C64-10)*(D64-10)*(E64-10)*(F64-10)=0,"H. mention",""))))</f>
        <v>Gold Medal</v>
      </c>
    </row>
    <row r="65" spans="1:8" ht="12.75">
      <c r="A65" s="14" t="s">
        <v>32</v>
      </c>
      <c r="B65" s="15" t="s">
        <v>196</v>
      </c>
      <c r="C65" s="15">
        <v>10</v>
      </c>
      <c r="D65" s="15">
        <v>10</v>
      </c>
      <c r="E65" s="15">
        <v>0</v>
      </c>
      <c r="F65" s="15">
        <v>10</v>
      </c>
      <c r="G65" s="19">
        <f t="shared" si="0"/>
        <v>30</v>
      </c>
      <c r="H65" s="24" t="str">
        <f>IF(G65&gt;30,"Gold Medal",IF(G65&gt;23,"Silver Medal",IF(G65&gt;11,"Bronze medal",IF((C65-10)*(D65-10)*(E65-10)*(F65-10)=0,"H. mention",""))))</f>
        <v>Silver Medal</v>
      </c>
    </row>
    <row r="66" spans="1:8" ht="12.75">
      <c r="A66" s="14" t="s">
        <v>33</v>
      </c>
      <c r="B66" s="15" t="s">
        <v>197</v>
      </c>
      <c r="C66" s="15">
        <v>10</v>
      </c>
      <c r="D66" s="15">
        <v>10</v>
      </c>
      <c r="E66" s="15">
        <v>2</v>
      </c>
      <c r="F66" s="15">
        <v>0</v>
      </c>
      <c r="G66" s="19">
        <f t="shared" si="0"/>
        <v>22</v>
      </c>
      <c r="H66" s="24" t="str">
        <f>IF(G66&gt;30,"Gold Medal",IF(G66&gt;23,"Silver Medal",IF(G66&gt;11,"Bronze medal",IF((C66-10)*(D66-10)*(E66-10)*(F66-10)=0,"H. mention",""))))</f>
        <v>Bronze medal</v>
      </c>
    </row>
    <row r="67" spans="1:8" ht="12.75">
      <c r="A67" s="14" t="s">
        <v>34</v>
      </c>
      <c r="B67" s="15" t="s">
        <v>198</v>
      </c>
      <c r="C67" s="15">
        <v>10</v>
      </c>
      <c r="D67" s="15">
        <v>10</v>
      </c>
      <c r="E67" s="15">
        <v>0</v>
      </c>
      <c r="F67" s="15">
        <v>10</v>
      </c>
      <c r="G67" s="19">
        <f t="shared" si="0"/>
        <v>30</v>
      </c>
      <c r="H67" s="24" t="str">
        <f>IF(G67&gt;30,"Gold Medal",IF(G67&gt;23,"Silver Medal",IF(G67&gt;11,"Bronze medal",IF((C67-10)*(D67-10)*(E67-10)*(F67-10)=0,"H. mention",""))))</f>
        <v>Silver Medal</v>
      </c>
    </row>
    <row r="68" spans="1:8" ht="12.75">
      <c r="A68" s="16" t="s">
        <v>35</v>
      </c>
      <c r="B68" s="17" t="s">
        <v>199</v>
      </c>
      <c r="C68" s="17">
        <v>7</v>
      </c>
      <c r="D68" s="17">
        <v>10</v>
      </c>
      <c r="E68" s="17">
        <v>0</v>
      </c>
      <c r="F68" s="17">
        <v>6</v>
      </c>
      <c r="G68" s="20">
        <f t="shared" si="0"/>
        <v>23</v>
      </c>
      <c r="H68" s="25" t="str">
        <f>IF(G68&gt;30,"Gold Medal",IF(G68&gt;23,"Silver Medal",IF(G68&gt;11,"Bronze medal",IF((C68-10)*(D68-10)*(E68-10)*(F68-10)=0,"H. mention",""))))</f>
        <v>Bronze medal</v>
      </c>
    </row>
    <row r="69" spans="1:7" ht="12.75">
      <c r="A69" s="10"/>
      <c r="B69" s="10"/>
      <c r="C69" s="10">
        <f>SUM(C63:C68)</f>
        <v>57</v>
      </c>
      <c r="D69" s="10">
        <f>SUM(D63:D68)</f>
        <v>60</v>
      </c>
      <c r="E69" s="10">
        <f>SUM(E63:E68)</f>
        <v>13</v>
      </c>
      <c r="F69" s="10">
        <f>SUM(F63:F68)</f>
        <v>41</v>
      </c>
      <c r="G69" s="21">
        <f>SUM(C69:F69)</f>
        <v>171</v>
      </c>
    </row>
    <row r="70" spans="1:7" ht="12.75">
      <c r="A70" s="31" t="s">
        <v>85</v>
      </c>
      <c r="B70" s="31"/>
      <c r="C70" s="10"/>
      <c r="D70" s="10"/>
      <c r="E70" s="10"/>
      <c r="F70" s="10"/>
      <c r="G70" s="21"/>
    </row>
    <row r="71" spans="1:8" ht="12.75">
      <c r="A71" s="12" t="s">
        <v>52</v>
      </c>
      <c r="B71" s="13" t="s">
        <v>200</v>
      </c>
      <c r="C71" s="13">
        <v>10</v>
      </c>
      <c r="D71" s="13">
        <v>10</v>
      </c>
      <c r="E71" s="13">
        <v>10</v>
      </c>
      <c r="F71" s="13">
        <v>0</v>
      </c>
      <c r="G71" s="18">
        <f aca="true" t="shared" si="2" ref="G71:G76">SUM(C71:F71)</f>
        <v>30</v>
      </c>
      <c r="H71" s="23" t="str">
        <f>IF(G71&gt;30,"Gold Medal",IF(G71&gt;23,"Silver Medal",IF(G71&gt;11,"Bronze medal",IF((C71-10)*(D71-10)*(E71-10)*(F71-10)=0,"H. mention",""))))</f>
        <v>Silver Medal</v>
      </c>
    </row>
    <row r="72" spans="1:8" ht="12.75">
      <c r="A72" s="14" t="s">
        <v>55</v>
      </c>
      <c r="B72" s="15" t="s">
        <v>201</v>
      </c>
      <c r="C72" s="15">
        <v>5</v>
      </c>
      <c r="D72" s="15">
        <v>10</v>
      </c>
      <c r="E72" s="15">
        <v>0</v>
      </c>
      <c r="F72" s="15">
        <v>0</v>
      </c>
      <c r="G72" s="19">
        <f t="shared" si="2"/>
        <v>15</v>
      </c>
      <c r="H72" s="24" t="str">
        <f>IF(G72&gt;30,"Gold Medal",IF(G72&gt;23,"Silver Medal",IF(G72&gt;11,"Bronze medal",IF((C72-10)*(D72-10)*(E72-10)*(F72-10)=0,"H. mention",""))))</f>
        <v>Bronze medal</v>
      </c>
    </row>
    <row r="73" spans="1:8" ht="12.75">
      <c r="A73" s="14" t="s">
        <v>57</v>
      </c>
      <c r="B73" s="15" t="s">
        <v>202</v>
      </c>
      <c r="C73" s="15">
        <v>4</v>
      </c>
      <c r="D73" s="15">
        <v>0</v>
      </c>
      <c r="E73" s="15">
        <v>0</v>
      </c>
      <c r="F73" s="15">
        <v>0</v>
      </c>
      <c r="G73" s="19">
        <f t="shared" si="2"/>
        <v>4</v>
      </c>
      <c r="H73" s="24">
        <f>IF(G73&gt;30,"Gold Medal",IF(G73&gt;23,"Silver Medal",IF(G73&gt;11,"Bronze medal",IF((C73-10)*(D73-10)*(E73-10)*(F73-10)=0,"H. mention",""))))</f>
      </c>
    </row>
    <row r="74" spans="1:8" ht="12.75">
      <c r="A74" s="14" t="s">
        <v>56</v>
      </c>
      <c r="B74" s="15" t="s">
        <v>203</v>
      </c>
      <c r="C74" s="15">
        <v>0</v>
      </c>
      <c r="D74" s="15">
        <v>10</v>
      </c>
      <c r="E74" s="15">
        <v>0</v>
      </c>
      <c r="F74" s="15">
        <v>0</v>
      </c>
      <c r="G74" s="19">
        <f t="shared" si="2"/>
        <v>10</v>
      </c>
      <c r="H74" s="24" t="str">
        <f>IF(G74&gt;30,"Gold Medal",IF(G74&gt;23,"Silver Medal",IF(G74&gt;11,"Bronze medal",IF((C74-10)*(D74-10)*(E74-10)*(F74-10)=0,"H. mention",""))))</f>
        <v>H. mention</v>
      </c>
    </row>
    <row r="75" spans="1:8" ht="12.75">
      <c r="A75" s="14" t="s">
        <v>58</v>
      </c>
      <c r="B75" s="15" t="s">
        <v>204</v>
      </c>
      <c r="C75" s="15">
        <v>0</v>
      </c>
      <c r="D75" s="15">
        <v>10</v>
      </c>
      <c r="E75" s="15">
        <v>0</v>
      </c>
      <c r="F75" s="15">
        <v>0</v>
      </c>
      <c r="G75" s="19">
        <f t="shared" si="2"/>
        <v>10</v>
      </c>
      <c r="H75" s="24" t="str">
        <f>IF(G75&gt;30,"Gold Medal",IF(G75&gt;23,"Silver Medal",IF(G75&gt;11,"Bronze medal",IF((C75-10)*(D75-10)*(E75-10)*(F75-10)=0,"H. mention",""))))</f>
        <v>H. mention</v>
      </c>
    </row>
    <row r="76" spans="1:8" ht="12.75">
      <c r="A76" s="16" t="s">
        <v>54</v>
      </c>
      <c r="B76" s="17" t="s">
        <v>205</v>
      </c>
      <c r="C76" s="17">
        <v>0</v>
      </c>
      <c r="D76" s="17">
        <v>10</v>
      </c>
      <c r="E76" s="17">
        <v>0</v>
      </c>
      <c r="F76" s="17">
        <v>0</v>
      </c>
      <c r="G76" s="20">
        <f t="shared" si="2"/>
        <v>10</v>
      </c>
      <c r="H76" s="25" t="str">
        <f>IF(G76&gt;30,"Gold Medal",IF(G76&gt;23,"Silver Medal",IF(G76&gt;11,"Bronze medal",IF((C76-10)*(D76-10)*(E76-10)*(F76-10)=0,"H. mention",""))))</f>
        <v>H. mention</v>
      </c>
    </row>
    <row r="77" spans="1:7" ht="12.75">
      <c r="A77" s="10"/>
      <c r="B77" s="10"/>
      <c r="C77" s="10">
        <f>SUM(C71:C76)</f>
        <v>19</v>
      </c>
      <c r="D77" s="10">
        <f>SUM(D71:D76)</f>
        <v>50</v>
      </c>
      <c r="E77" s="10">
        <f>SUM(E71:E76)</f>
        <v>10</v>
      </c>
      <c r="F77" s="10">
        <f>SUM(F71:F76)</f>
        <v>0</v>
      </c>
      <c r="G77" s="21">
        <f>SUM(C77:F77)</f>
        <v>79</v>
      </c>
    </row>
    <row r="78" spans="1:7" ht="12.75">
      <c r="A78" s="31" t="s">
        <v>145</v>
      </c>
      <c r="B78" s="31"/>
      <c r="C78" s="10"/>
      <c r="D78" s="10"/>
      <c r="E78" s="10"/>
      <c r="F78" s="10"/>
      <c r="G78" s="21"/>
    </row>
    <row r="79" spans="1:8" ht="12.75">
      <c r="A79" s="12" t="s">
        <v>116</v>
      </c>
      <c r="B79" s="13" t="s">
        <v>206</v>
      </c>
      <c r="C79" s="13">
        <v>10</v>
      </c>
      <c r="D79" s="13">
        <v>10</v>
      </c>
      <c r="E79" s="13">
        <v>6</v>
      </c>
      <c r="F79" s="13">
        <v>0</v>
      </c>
      <c r="G79" s="18">
        <f t="shared" si="0"/>
        <v>26</v>
      </c>
      <c r="H79" s="23" t="str">
        <f>IF(G79&gt;30,"Gold Medal",IF(G79&gt;23,"Silver Medal",IF(G79&gt;11,"Bronze medal",IF((C79-10)*(D79-10)*(E79-10)*(F79-10)=0,"H. mention",""))))</f>
        <v>Silver Medal</v>
      </c>
    </row>
    <row r="80" spans="1:8" ht="12.75">
      <c r="A80" s="14" t="s">
        <v>117</v>
      </c>
      <c r="B80" s="15" t="s">
        <v>121</v>
      </c>
      <c r="C80" s="15">
        <v>10</v>
      </c>
      <c r="D80" s="15">
        <v>10</v>
      </c>
      <c r="E80" s="15">
        <v>3</v>
      </c>
      <c r="F80" s="15">
        <v>0</v>
      </c>
      <c r="G80" s="19">
        <f t="shared" si="0"/>
        <v>23</v>
      </c>
      <c r="H80" s="24" t="str">
        <f>IF(G80&gt;30,"Gold Medal",IF(G80&gt;23,"Silver Medal",IF(G80&gt;11,"Bronze medal",IF((C80-10)*(D80-10)*(E80-10)*(F80-10)=0,"H. mention",""))))</f>
        <v>Bronze medal</v>
      </c>
    </row>
    <row r="81" spans="1:8" ht="12.75">
      <c r="A81" s="14" t="s">
        <v>118</v>
      </c>
      <c r="B81" s="15" t="s">
        <v>207</v>
      </c>
      <c r="C81" s="15">
        <v>10</v>
      </c>
      <c r="D81" s="15">
        <v>10</v>
      </c>
      <c r="E81" s="15">
        <v>10</v>
      </c>
      <c r="F81" s="15">
        <v>10</v>
      </c>
      <c r="G81" s="19">
        <f t="shared" si="0"/>
        <v>40</v>
      </c>
      <c r="H81" s="24" t="str">
        <f>IF(G81&gt;30,"Gold Medal",IF(G81&gt;23,"Silver Medal",IF(G81&gt;11,"Bronze medal",IF((C81-10)*(D81-10)*(E81-10)*(F81-10)=0,"H. mention",""))))</f>
        <v>Gold Medal</v>
      </c>
    </row>
    <row r="82" spans="1:8" ht="12.75">
      <c r="A82" s="14" t="s">
        <v>119</v>
      </c>
      <c r="B82" s="15" t="s">
        <v>208</v>
      </c>
      <c r="C82" s="15">
        <v>10</v>
      </c>
      <c r="D82" s="22">
        <v>10</v>
      </c>
      <c r="E82" s="15">
        <v>10</v>
      </c>
      <c r="F82" s="15">
        <v>0</v>
      </c>
      <c r="G82" s="19">
        <f t="shared" si="0"/>
        <v>30</v>
      </c>
      <c r="H82" s="24" t="str">
        <f>IF(G82&gt;30,"Gold Medal",IF(G82&gt;23,"Silver Medal",IF(G82&gt;11,"Bronze medal",IF((C82-10)*(D82-10)*(E82-10)*(F82-10)=0,"H. mention",""))))</f>
        <v>Silver Medal</v>
      </c>
    </row>
    <row r="83" spans="1:8" ht="12.75">
      <c r="A83" s="14" t="s">
        <v>120</v>
      </c>
      <c r="B83" s="15" t="s">
        <v>209</v>
      </c>
      <c r="C83" s="15">
        <v>10</v>
      </c>
      <c r="D83" s="15">
        <v>10</v>
      </c>
      <c r="E83" s="15">
        <v>4</v>
      </c>
      <c r="F83" s="15">
        <v>10</v>
      </c>
      <c r="G83" s="19">
        <f t="shared" si="0"/>
        <v>34</v>
      </c>
      <c r="H83" s="24" t="str">
        <f>IF(G83&gt;30,"Gold Medal",IF(G83&gt;23,"Silver Medal",IF(G83&gt;11,"Bronze medal",IF((C83-10)*(D83-10)*(E83-10)*(F83-10)=0,"H. mention",""))))</f>
        <v>Gold Medal</v>
      </c>
    </row>
    <row r="84" spans="1:8" ht="12.75">
      <c r="A84" s="16" t="s">
        <v>122</v>
      </c>
      <c r="B84" s="17" t="s">
        <v>210</v>
      </c>
      <c r="C84" s="17">
        <v>10</v>
      </c>
      <c r="D84" s="17">
        <v>10</v>
      </c>
      <c r="E84" s="17">
        <v>4</v>
      </c>
      <c r="F84" s="17">
        <v>0</v>
      </c>
      <c r="G84" s="20">
        <f t="shared" si="0"/>
        <v>24</v>
      </c>
      <c r="H84" s="25" t="str">
        <f>IF(G84&gt;30,"Gold Medal",IF(G84&gt;23,"Silver Medal",IF(G84&gt;11,"Bronze medal",IF((C84-10)*(D84-10)*(E84-10)*(F84-10)=0,"H. mention",""))))</f>
        <v>Silver Medal</v>
      </c>
    </row>
    <row r="85" spans="1:7" ht="12.75">
      <c r="A85" s="10"/>
      <c r="B85" s="10"/>
      <c r="C85" s="10">
        <f>SUM(C79:C84)</f>
        <v>60</v>
      </c>
      <c r="D85" s="10">
        <f>SUM(D79:D84)</f>
        <v>60</v>
      </c>
      <c r="E85" s="10">
        <f>SUM(E79:E84)</f>
        <v>37</v>
      </c>
      <c r="F85" s="10">
        <f>SUM(F79:F84)</f>
        <v>20</v>
      </c>
      <c r="G85" s="21">
        <f>SUM(C85:F85)</f>
        <v>177</v>
      </c>
    </row>
    <row r="86" spans="1:7" ht="12.75">
      <c r="A86" s="31" t="s">
        <v>86</v>
      </c>
      <c r="B86" s="31"/>
      <c r="C86" s="10"/>
      <c r="D86" s="10"/>
      <c r="E86" s="10"/>
      <c r="F86" s="10"/>
      <c r="G86" s="21"/>
    </row>
    <row r="87" spans="1:8" ht="12.75">
      <c r="A87" s="12" t="s">
        <v>97</v>
      </c>
      <c r="B87" s="13" t="s">
        <v>125</v>
      </c>
      <c r="C87" s="13">
        <v>6</v>
      </c>
      <c r="D87" s="13">
        <v>2</v>
      </c>
      <c r="E87" s="13">
        <v>0</v>
      </c>
      <c r="F87" s="13">
        <v>0</v>
      </c>
      <c r="G87" s="18">
        <f t="shared" si="0"/>
        <v>8</v>
      </c>
      <c r="H87" s="23">
        <f>IF(G87&gt;30,"Gold Medal",IF(G87&gt;23,"Silver Medal",IF(G87&gt;11,"Bronze medal",IF((C87-10)*(D87-10)*(E87-10)*(F87-10)=0,"H. mention",""))))</f>
      </c>
    </row>
    <row r="88" spans="1:8" ht="12.75">
      <c r="A88" s="14" t="s">
        <v>98</v>
      </c>
      <c r="B88" s="15" t="s">
        <v>123</v>
      </c>
      <c r="C88" s="15">
        <v>4</v>
      </c>
      <c r="D88" s="15">
        <v>8</v>
      </c>
      <c r="E88" s="15">
        <v>0</v>
      </c>
      <c r="F88" s="15">
        <v>0</v>
      </c>
      <c r="G88" s="19">
        <f t="shared" si="0"/>
        <v>12</v>
      </c>
      <c r="H88" s="24" t="str">
        <f>IF(G88&gt;30,"Gold Medal",IF(G88&gt;23,"Silver Medal",IF(G88&gt;11,"Bronze medal",IF((C88-10)*(D88-10)*(E88-10)*(F88-10)=0,"H. mention",""))))</f>
        <v>Bronze medal</v>
      </c>
    </row>
    <row r="89" spans="1:8" ht="12.75">
      <c r="A89" s="14" t="s">
        <v>99</v>
      </c>
      <c r="B89" s="15" t="s">
        <v>124</v>
      </c>
      <c r="C89" s="15">
        <v>10</v>
      </c>
      <c r="D89" s="15">
        <v>3</v>
      </c>
      <c r="E89" s="15">
        <v>0</v>
      </c>
      <c r="F89" s="15">
        <v>0</v>
      </c>
      <c r="G89" s="19">
        <f t="shared" si="0"/>
        <v>13</v>
      </c>
      <c r="H89" s="24" t="str">
        <f>IF(G89&gt;30,"Gold Medal",IF(G89&gt;23,"Silver Medal",IF(G89&gt;11,"Bronze medal",IF((C89-10)*(D89-10)*(E89-10)*(F89-10)=0,"H. mention",""))))</f>
        <v>Bronze medal</v>
      </c>
    </row>
    <row r="90" spans="1:8" ht="12.75">
      <c r="A90" s="14" t="s">
        <v>100</v>
      </c>
      <c r="B90" s="15" t="s">
        <v>211</v>
      </c>
      <c r="C90" s="15">
        <v>10</v>
      </c>
      <c r="D90" s="15">
        <v>5</v>
      </c>
      <c r="E90" s="15">
        <v>0</v>
      </c>
      <c r="F90" s="15">
        <v>0</v>
      </c>
      <c r="G90" s="19">
        <f t="shared" si="0"/>
        <v>15</v>
      </c>
      <c r="H90" s="24" t="str">
        <f>IF(G90&gt;30,"Gold Medal",IF(G90&gt;23,"Silver Medal",IF(G90&gt;11,"Bronze medal",IF((C90-10)*(D90-10)*(E90-10)*(F90-10)=0,"H. mention",""))))</f>
        <v>Bronze medal</v>
      </c>
    </row>
    <row r="91" spans="1:8" ht="12.75">
      <c r="A91" s="14" t="s">
        <v>36</v>
      </c>
      <c r="B91" s="15" t="s">
        <v>212</v>
      </c>
      <c r="C91" s="15">
        <v>3</v>
      </c>
      <c r="D91" s="15">
        <v>0</v>
      </c>
      <c r="E91" s="15">
        <v>0</v>
      </c>
      <c r="F91" s="15">
        <v>0</v>
      </c>
      <c r="G91" s="19">
        <f t="shared" si="0"/>
        <v>3</v>
      </c>
      <c r="H91" s="24">
        <f>IF(G91&gt;30,"Gold Medal",IF(G91&gt;23,"Silver Medal",IF(G91&gt;11,"Bronze medal",IF((C91-10)*(D91-10)*(E91-10)*(F91-10)=0,"H. mention",""))))</f>
      </c>
    </row>
    <row r="92" spans="1:8" ht="12.75">
      <c r="A92" s="16" t="s">
        <v>37</v>
      </c>
      <c r="B92" s="17" t="s">
        <v>213</v>
      </c>
      <c r="C92" s="17">
        <v>10</v>
      </c>
      <c r="D92" s="17">
        <v>0</v>
      </c>
      <c r="E92" s="17">
        <v>0</v>
      </c>
      <c r="F92" s="17">
        <v>0</v>
      </c>
      <c r="G92" s="20">
        <f t="shared" si="0"/>
        <v>10</v>
      </c>
      <c r="H92" s="25" t="str">
        <f>IF(G92&gt;30,"Gold Medal",IF(G92&gt;23,"Silver Medal",IF(G92&gt;11,"Bronze medal",IF((C92-10)*(D92-10)*(E92-10)*(F92-10)=0,"H. mention",""))))</f>
        <v>H. mention</v>
      </c>
    </row>
    <row r="93" spans="1:7" ht="12.75">
      <c r="A93" s="10"/>
      <c r="B93" s="10"/>
      <c r="C93" s="10">
        <f>SUM(C87:C92)</f>
        <v>43</v>
      </c>
      <c r="D93" s="10">
        <f>SUM(D87:D92)</f>
        <v>18</v>
      </c>
      <c r="E93" s="10">
        <f>SUM(E87:E92)</f>
        <v>0</v>
      </c>
      <c r="F93" s="10">
        <f>SUM(F87:F92)</f>
        <v>0</v>
      </c>
      <c r="G93" s="21">
        <f>SUM(C93:F93)</f>
        <v>61</v>
      </c>
    </row>
    <row r="94" spans="1:7" ht="12.75">
      <c r="A94" s="31" t="s">
        <v>214</v>
      </c>
      <c r="B94" s="31"/>
      <c r="C94" s="10"/>
      <c r="D94" s="10"/>
      <c r="E94" s="10"/>
      <c r="F94" s="10"/>
      <c r="G94" s="21"/>
    </row>
    <row r="95" spans="1:8" ht="12.75">
      <c r="A95" s="12" t="s">
        <v>221</v>
      </c>
      <c r="B95" s="13" t="s">
        <v>215</v>
      </c>
      <c r="C95" s="13">
        <v>3</v>
      </c>
      <c r="D95" s="13">
        <v>2</v>
      </c>
      <c r="E95" s="13">
        <v>0</v>
      </c>
      <c r="F95" s="13">
        <v>0</v>
      </c>
      <c r="G95" s="18">
        <f t="shared" si="0"/>
        <v>5</v>
      </c>
      <c r="H95" s="23">
        <f>IF(G95&gt;30,"Gold Medal",IF(G95&gt;23,"Silver Medal",IF(G95&gt;11,"Bronze medal",IF((C95-10)*(D95-10)*(E95-10)*(F95-10)=0,"H. mention",""))))</f>
      </c>
    </row>
    <row r="96" spans="1:8" ht="12.75">
      <c r="A96" s="14" t="s">
        <v>222</v>
      </c>
      <c r="B96" s="15" t="s">
        <v>216</v>
      </c>
      <c r="C96" s="15">
        <v>10</v>
      </c>
      <c r="D96" s="15">
        <v>10</v>
      </c>
      <c r="E96" s="15">
        <v>0</v>
      </c>
      <c r="F96" s="15">
        <v>3</v>
      </c>
      <c r="G96" s="19">
        <f aca="true" t="shared" si="3" ref="G96:G159">SUM(C96:F96)</f>
        <v>23</v>
      </c>
      <c r="H96" s="24" t="str">
        <f>IF(G96&gt;30,"Gold Medal",IF(G96&gt;23,"Silver Medal",IF(G96&gt;11,"Bronze medal",IF((C96-10)*(D96-10)*(E96-10)*(F96-10)=0,"H. mention",""))))</f>
        <v>Bronze medal</v>
      </c>
    </row>
    <row r="97" spans="1:8" ht="12.75">
      <c r="A97" s="14" t="s">
        <v>223</v>
      </c>
      <c r="B97" s="15" t="s">
        <v>217</v>
      </c>
      <c r="C97" s="15">
        <v>10</v>
      </c>
      <c r="D97" s="15">
        <v>3</v>
      </c>
      <c r="E97" s="15">
        <v>0</v>
      </c>
      <c r="F97" s="15">
        <v>0</v>
      </c>
      <c r="G97" s="19">
        <f t="shared" si="3"/>
        <v>13</v>
      </c>
      <c r="H97" s="24" t="str">
        <f>IF(G97&gt;30,"Gold Medal",IF(G97&gt;23,"Silver Medal",IF(G97&gt;11,"Bronze medal",IF((C97-10)*(D97-10)*(E97-10)*(F97-10)=0,"H. mention",""))))</f>
        <v>Bronze medal</v>
      </c>
    </row>
    <row r="98" spans="1:8" ht="12.75">
      <c r="A98" s="14" t="s">
        <v>224</v>
      </c>
      <c r="B98" s="15" t="s">
        <v>218</v>
      </c>
      <c r="C98" s="15">
        <v>10</v>
      </c>
      <c r="D98" s="15">
        <v>10</v>
      </c>
      <c r="E98" s="15">
        <v>0</v>
      </c>
      <c r="F98" s="15">
        <v>3</v>
      </c>
      <c r="G98" s="19">
        <f t="shared" si="3"/>
        <v>23</v>
      </c>
      <c r="H98" s="24" t="str">
        <f>IF(G98&gt;30,"Gold Medal",IF(G98&gt;23,"Silver Medal",IF(G98&gt;11,"Bronze medal",IF((C98-10)*(D98-10)*(E98-10)*(F98-10)=0,"H. mention",""))))</f>
        <v>Bronze medal</v>
      </c>
    </row>
    <row r="99" spans="1:8" ht="12.75">
      <c r="A99" s="14" t="s">
        <v>225</v>
      </c>
      <c r="B99" s="15" t="s">
        <v>219</v>
      </c>
      <c r="C99" s="15">
        <v>10</v>
      </c>
      <c r="D99" s="15">
        <v>10</v>
      </c>
      <c r="E99" s="15">
        <v>0</v>
      </c>
      <c r="F99" s="15">
        <v>0</v>
      </c>
      <c r="G99" s="19">
        <f t="shared" si="3"/>
        <v>20</v>
      </c>
      <c r="H99" s="24" t="str">
        <f>IF(G99&gt;30,"Gold Medal",IF(G99&gt;23,"Silver Medal",IF(G99&gt;11,"Bronze medal",IF((C99-10)*(D99-10)*(E99-10)*(F99-10)=0,"H. mention",""))))</f>
        <v>Bronze medal</v>
      </c>
    </row>
    <row r="100" spans="1:8" ht="12.75">
      <c r="A100" s="16" t="s">
        <v>226</v>
      </c>
      <c r="B100" s="17" t="s">
        <v>220</v>
      </c>
      <c r="C100" s="17">
        <v>3</v>
      </c>
      <c r="D100" s="17">
        <v>10</v>
      </c>
      <c r="E100" s="17">
        <v>0</v>
      </c>
      <c r="F100" s="17">
        <v>0</v>
      </c>
      <c r="G100" s="20">
        <f t="shared" si="3"/>
        <v>13</v>
      </c>
      <c r="H100" s="25" t="str">
        <f>IF(G100&gt;30,"Gold Medal",IF(G100&gt;23,"Silver Medal",IF(G100&gt;11,"Bronze medal",IF((C100-10)*(D100-10)*(E100-10)*(F100-10)=0,"H. mention",""))))</f>
        <v>Bronze medal</v>
      </c>
    </row>
    <row r="101" spans="1:7" ht="12.75">
      <c r="A101" s="10"/>
      <c r="B101" s="10"/>
      <c r="C101" s="10">
        <f>SUM(C95:C100)</f>
        <v>46</v>
      </c>
      <c r="D101" s="10">
        <f>SUM(D95:D100)</f>
        <v>45</v>
      </c>
      <c r="E101" s="10">
        <f>SUM(E95:E100)</f>
        <v>0</v>
      </c>
      <c r="F101" s="10">
        <f>SUM(F95:F100)</f>
        <v>6</v>
      </c>
      <c r="G101" s="21">
        <f>SUM(C101:F101)</f>
        <v>97</v>
      </c>
    </row>
    <row r="102" spans="1:7" ht="12.75">
      <c r="A102" s="35" t="s">
        <v>227</v>
      </c>
      <c r="B102" s="35"/>
      <c r="C102" s="10"/>
      <c r="D102" s="10"/>
      <c r="E102" s="10"/>
      <c r="F102" s="10"/>
      <c r="G102" s="21"/>
    </row>
    <row r="103" spans="1:8" ht="12.75">
      <c r="A103" s="32" t="s">
        <v>232</v>
      </c>
      <c r="B103" s="13" t="s">
        <v>228</v>
      </c>
      <c r="C103" s="13">
        <v>1</v>
      </c>
      <c r="D103" s="13">
        <v>0</v>
      </c>
      <c r="E103" s="13">
        <v>0</v>
      </c>
      <c r="F103" s="13">
        <v>0</v>
      </c>
      <c r="G103" s="18">
        <f>SUM(C103:F103)</f>
        <v>1</v>
      </c>
      <c r="H103" s="23">
        <f>IF(G103&gt;30,"Gold Medal",IF(G103&gt;23,"Silver Medal",IF(G103&gt;11,"Bronze medal",IF((C103-10)*(D103-10)*(E103-10)*(F103-10)=0,"H. mention",""))))</f>
      </c>
    </row>
    <row r="104" spans="1:8" ht="12.75">
      <c r="A104" s="33" t="s">
        <v>233</v>
      </c>
      <c r="B104" s="15" t="s">
        <v>229</v>
      </c>
      <c r="C104" s="15">
        <v>1</v>
      </c>
      <c r="D104" s="15">
        <v>0</v>
      </c>
      <c r="E104" s="15">
        <v>0</v>
      </c>
      <c r="F104" s="15">
        <v>0</v>
      </c>
      <c r="G104" s="19">
        <f>SUM(C104:F104)</f>
        <v>1</v>
      </c>
      <c r="H104" s="24">
        <f>IF(G104&gt;30,"Gold Medal",IF(G104&gt;23,"Silver Medal",IF(G104&gt;11,"Bronze medal",IF((C104-10)*(D104-10)*(E104-10)*(F104-10)=0,"H. mention",""))))</f>
      </c>
    </row>
    <row r="105" spans="1:8" ht="12.75">
      <c r="A105" s="33" t="s">
        <v>234</v>
      </c>
      <c r="B105" s="15" t="s">
        <v>230</v>
      </c>
      <c r="C105" s="15">
        <v>1</v>
      </c>
      <c r="D105" s="15">
        <v>4</v>
      </c>
      <c r="E105" s="15">
        <v>0</v>
      </c>
      <c r="F105" s="15">
        <v>0</v>
      </c>
      <c r="G105" s="19">
        <f>SUM(C105:F105)</f>
        <v>5</v>
      </c>
      <c r="H105" s="24">
        <f>IF(G105&gt;30,"Gold Medal",IF(G105&gt;23,"Silver Medal",IF(G105&gt;11,"Bronze medal",IF((C105-10)*(D105-10)*(E105-10)*(F105-10)=0,"H. mention",""))))</f>
      </c>
    </row>
    <row r="106" spans="1:8" ht="12.75">
      <c r="A106" s="34" t="s">
        <v>235</v>
      </c>
      <c r="B106" s="17" t="s">
        <v>231</v>
      </c>
      <c r="C106" s="17">
        <v>1</v>
      </c>
      <c r="D106" s="17">
        <v>0</v>
      </c>
      <c r="E106" s="17">
        <v>0</v>
      </c>
      <c r="F106" s="17">
        <v>0</v>
      </c>
      <c r="G106" s="20">
        <f>SUM(C106:F106)</f>
        <v>1</v>
      </c>
      <c r="H106" s="25">
        <f>IF(G106&gt;30,"Gold Medal",IF(G106&gt;23,"Silver Medal",IF(G106&gt;11,"Bronze medal",IF((C106-10)*(D106-10)*(E106-10)*(F106-10)=0,"H. mention",""))))</f>
      </c>
    </row>
    <row r="107" spans="1:7" ht="12.75">
      <c r="A107" s="10"/>
      <c r="B107" s="10"/>
      <c r="C107" s="10">
        <f>SUM(C103:C106)</f>
        <v>4</v>
      </c>
      <c r="D107" s="10">
        <f>SUM(D103:D106)</f>
        <v>4</v>
      </c>
      <c r="E107" s="10">
        <f>SUM(E103:E106)</f>
        <v>0</v>
      </c>
      <c r="F107" s="10">
        <f>SUM(F103:F106)</f>
        <v>0</v>
      </c>
      <c r="G107" s="21">
        <f>SUM(C107:F107)</f>
        <v>8</v>
      </c>
    </row>
    <row r="108" spans="1:7" ht="12.75">
      <c r="A108" s="31" t="s">
        <v>87</v>
      </c>
      <c r="B108" s="31"/>
      <c r="C108" s="10"/>
      <c r="D108" s="10"/>
      <c r="E108" s="10"/>
      <c r="F108" s="10"/>
      <c r="G108" s="21"/>
    </row>
    <row r="109" spans="1:8" ht="12.75">
      <c r="A109" s="12" t="s">
        <v>38</v>
      </c>
      <c r="B109" s="13" t="s">
        <v>127</v>
      </c>
      <c r="C109" s="13">
        <v>10</v>
      </c>
      <c r="D109" s="13">
        <v>10</v>
      </c>
      <c r="E109" s="13">
        <v>0</v>
      </c>
      <c r="F109" s="13">
        <v>0</v>
      </c>
      <c r="G109" s="18">
        <f t="shared" si="3"/>
        <v>20</v>
      </c>
      <c r="H109" s="23" t="str">
        <f>IF(G109&gt;30,"Gold Medal",IF(G109&gt;23,"Silver Medal",IF(G109&gt;11,"Bronze medal",IF((C109-10)*(D109-10)*(E109-10)*(F109-10)=0,"H. mention",""))))</f>
        <v>Bronze medal</v>
      </c>
    </row>
    <row r="110" spans="1:8" ht="12.75">
      <c r="A110" s="14" t="s">
        <v>39</v>
      </c>
      <c r="B110" s="15" t="s">
        <v>236</v>
      </c>
      <c r="C110" s="15">
        <v>10</v>
      </c>
      <c r="D110" s="15">
        <v>7</v>
      </c>
      <c r="E110" s="15">
        <v>0</v>
      </c>
      <c r="F110" s="15">
        <v>0</v>
      </c>
      <c r="G110" s="19">
        <f t="shared" si="3"/>
        <v>17</v>
      </c>
      <c r="H110" s="24" t="str">
        <f>IF(G110&gt;30,"Gold Medal",IF(G110&gt;23,"Silver Medal",IF(G110&gt;11,"Bronze medal",IF((C110-10)*(D110-10)*(E110-10)*(F110-10)=0,"H. mention",""))))</f>
        <v>Bronze medal</v>
      </c>
    </row>
    <row r="111" spans="1:8" ht="12.75">
      <c r="A111" s="14" t="s">
        <v>40</v>
      </c>
      <c r="B111" s="15" t="s">
        <v>237</v>
      </c>
      <c r="C111" s="15">
        <v>10</v>
      </c>
      <c r="D111" s="15">
        <v>10</v>
      </c>
      <c r="E111" s="15">
        <v>0</v>
      </c>
      <c r="F111" s="15">
        <v>7</v>
      </c>
      <c r="G111" s="19">
        <f t="shared" si="3"/>
        <v>27</v>
      </c>
      <c r="H111" s="24" t="str">
        <f>IF(G111&gt;30,"Gold Medal",IF(G111&gt;23,"Silver Medal",IF(G111&gt;11,"Bronze medal",IF((C111-10)*(D111-10)*(E111-10)*(F111-10)=0,"H. mention",""))))</f>
        <v>Silver Medal</v>
      </c>
    </row>
    <row r="112" spans="1:8" ht="12.75">
      <c r="A112" s="14" t="s">
        <v>41</v>
      </c>
      <c r="B112" s="15" t="s">
        <v>238</v>
      </c>
      <c r="C112" s="15">
        <v>10</v>
      </c>
      <c r="D112" s="15">
        <v>0</v>
      </c>
      <c r="E112" s="15">
        <v>0</v>
      </c>
      <c r="F112" s="15">
        <v>0</v>
      </c>
      <c r="G112" s="19">
        <f t="shared" si="3"/>
        <v>10</v>
      </c>
      <c r="H112" s="24" t="str">
        <f>IF(G112&gt;30,"Gold Medal",IF(G112&gt;23,"Silver Medal",IF(G112&gt;11,"Bronze medal",IF((C112-10)*(D112-10)*(E112-10)*(F112-10)=0,"H. mention",""))))</f>
        <v>H. mention</v>
      </c>
    </row>
    <row r="113" spans="1:8" ht="12.75">
      <c r="A113" s="14" t="s">
        <v>42</v>
      </c>
      <c r="B113" s="15" t="s">
        <v>239</v>
      </c>
      <c r="C113" s="15">
        <v>0</v>
      </c>
      <c r="D113" s="15">
        <v>4</v>
      </c>
      <c r="E113" s="15">
        <v>2</v>
      </c>
      <c r="F113" s="15">
        <v>0</v>
      </c>
      <c r="G113" s="19">
        <f t="shared" si="3"/>
        <v>6</v>
      </c>
      <c r="H113" s="24">
        <f>IF(G113&gt;30,"Gold Medal",IF(G113&gt;23,"Silver Medal",IF(G113&gt;11,"Bronze medal",IF((C113-10)*(D113-10)*(E113-10)*(F113-10)=0,"H. mention",""))))</f>
      </c>
    </row>
    <row r="114" spans="1:8" ht="12.75">
      <c r="A114" s="16" t="s">
        <v>43</v>
      </c>
      <c r="B114" s="17" t="s">
        <v>240</v>
      </c>
      <c r="C114" s="17">
        <v>0</v>
      </c>
      <c r="D114" s="17">
        <v>10</v>
      </c>
      <c r="E114" s="17">
        <v>0</v>
      </c>
      <c r="F114" s="17">
        <v>0</v>
      </c>
      <c r="G114" s="20">
        <f t="shared" si="3"/>
        <v>10</v>
      </c>
      <c r="H114" s="25" t="str">
        <f>IF(G114&gt;30,"Gold Medal",IF(G114&gt;23,"Silver Medal",IF(G114&gt;11,"Bronze medal",IF((C114-10)*(D114-10)*(E114-10)*(F114-10)=0,"H. mention",""))))</f>
        <v>H. mention</v>
      </c>
    </row>
    <row r="115" spans="1:7" ht="12.75">
      <c r="A115" s="10"/>
      <c r="B115" s="10"/>
      <c r="C115" s="10">
        <f>SUM(C109:C114)</f>
        <v>40</v>
      </c>
      <c r="D115" s="10">
        <f>SUM(D109:D114)</f>
        <v>41</v>
      </c>
      <c r="E115" s="10">
        <f>SUM(E109:E114)</f>
        <v>2</v>
      </c>
      <c r="F115" s="10">
        <f>SUM(F109:F114)</f>
        <v>7</v>
      </c>
      <c r="G115" s="21">
        <f>SUM(C115:F115)</f>
        <v>90</v>
      </c>
    </row>
    <row r="116" spans="1:7" ht="12.75">
      <c r="A116" s="31" t="s">
        <v>88</v>
      </c>
      <c r="B116" s="31"/>
      <c r="C116" s="10"/>
      <c r="D116" s="10"/>
      <c r="E116" s="10"/>
      <c r="F116" s="10"/>
      <c r="G116" s="21"/>
    </row>
    <row r="117" spans="1:8" ht="12.75">
      <c r="A117" s="12" t="s">
        <v>67</v>
      </c>
      <c r="B117" s="13" t="s">
        <v>128</v>
      </c>
      <c r="C117" s="13">
        <v>10</v>
      </c>
      <c r="D117" s="13">
        <v>10</v>
      </c>
      <c r="E117" s="13">
        <v>0</v>
      </c>
      <c r="F117" s="13">
        <v>0</v>
      </c>
      <c r="G117" s="18">
        <f t="shared" si="3"/>
        <v>20</v>
      </c>
      <c r="H117" s="23" t="str">
        <f>IF(G117&gt;30,"Gold Medal",IF(G117&gt;23,"Silver Medal",IF(G117&gt;11,"Bronze medal",IF((C117-10)*(D117-10)*(E117-10)*(F117-10)=0,"H. mention",""))))</f>
        <v>Bronze medal</v>
      </c>
    </row>
    <row r="118" spans="1:8" ht="12.75">
      <c r="A118" s="14" t="s">
        <v>68</v>
      </c>
      <c r="B118" s="15" t="s">
        <v>241</v>
      </c>
      <c r="C118" s="15">
        <v>10</v>
      </c>
      <c r="D118" s="15">
        <v>10</v>
      </c>
      <c r="E118" s="15">
        <v>1</v>
      </c>
      <c r="F118" s="15">
        <v>0</v>
      </c>
      <c r="G118" s="19">
        <f t="shared" si="3"/>
        <v>21</v>
      </c>
      <c r="H118" s="24" t="str">
        <f>IF(G118&gt;30,"Gold Medal",IF(G118&gt;23,"Silver Medal",IF(G118&gt;11,"Bronze medal",IF((C118-10)*(D118-10)*(E118-10)*(F118-10)=0,"H. mention",""))))</f>
        <v>Bronze medal</v>
      </c>
    </row>
    <row r="119" spans="1:8" ht="12.75">
      <c r="A119" s="14" t="s">
        <v>69</v>
      </c>
      <c r="B119" s="15" t="s">
        <v>242</v>
      </c>
      <c r="C119" s="15">
        <v>10</v>
      </c>
      <c r="D119" s="15">
        <v>10</v>
      </c>
      <c r="E119" s="15">
        <v>0</v>
      </c>
      <c r="F119" s="15">
        <v>0</v>
      </c>
      <c r="G119" s="19">
        <f t="shared" si="3"/>
        <v>20</v>
      </c>
      <c r="H119" s="24" t="str">
        <f>IF(G119&gt;30,"Gold Medal",IF(G119&gt;23,"Silver Medal",IF(G119&gt;11,"Bronze medal",IF((C119-10)*(D119-10)*(E119-10)*(F119-10)=0,"H. mention",""))))</f>
        <v>Bronze medal</v>
      </c>
    </row>
    <row r="120" spans="1:8" ht="12.75">
      <c r="A120" s="14" t="s">
        <v>71</v>
      </c>
      <c r="B120" s="15" t="s">
        <v>243</v>
      </c>
      <c r="C120" s="15">
        <v>10</v>
      </c>
      <c r="D120" s="15">
        <v>4</v>
      </c>
      <c r="E120" s="15">
        <v>0</v>
      </c>
      <c r="F120" s="15">
        <v>3</v>
      </c>
      <c r="G120" s="19">
        <f t="shared" si="3"/>
        <v>17</v>
      </c>
      <c r="H120" s="24" t="str">
        <f>IF(G120&gt;30,"Gold Medal",IF(G120&gt;23,"Silver Medal",IF(G120&gt;11,"Bronze medal",IF((C120-10)*(D120-10)*(E120-10)*(F120-10)=0,"H. mention",""))))</f>
        <v>Bronze medal</v>
      </c>
    </row>
    <row r="121" spans="1:8" ht="12.75">
      <c r="A121" s="14" t="s">
        <v>75</v>
      </c>
      <c r="B121" s="15" t="s">
        <v>244</v>
      </c>
      <c r="C121" s="15">
        <v>10</v>
      </c>
      <c r="D121" s="15">
        <v>10</v>
      </c>
      <c r="E121" s="15">
        <v>0</v>
      </c>
      <c r="F121" s="15">
        <v>0</v>
      </c>
      <c r="G121" s="19">
        <f t="shared" si="3"/>
        <v>20</v>
      </c>
      <c r="H121" s="24" t="str">
        <f>IF(G121&gt;30,"Gold Medal",IF(G121&gt;23,"Silver Medal",IF(G121&gt;11,"Bronze medal",IF((C121-10)*(D121-10)*(E121-10)*(F121-10)=0,"H. mention",""))))</f>
        <v>Bronze medal</v>
      </c>
    </row>
    <row r="122" spans="1:8" ht="12.75">
      <c r="A122" s="16" t="s">
        <v>74</v>
      </c>
      <c r="B122" s="17" t="s">
        <v>245</v>
      </c>
      <c r="C122" s="17">
        <v>10</v>
      </c>
      <c r="D122" s="17">
        <v>4</v>
      </c>
      <c r="E122" s="17">
        <v>6</v>
      </c>
      <c r="F122" s="17">
        <v>0</v>
      </c>
      <c r="G122" s="20">
        <f t="shared" si="3"/>
        <v>20</v>
      </c>
      <c r="H122" s="25" t="str">
        <f>IF(G122&gt;30,"Gold Medal",IF(G122&gt;23,"Silver Medal",IF(G122&gt;11,"Bronze medal",IF((C122-10)*(D122-10)*(E122-10)*(F122-10)=0,"H. mention",""))))</f>
        <v>Bronze medal</v>
      </c>
    </row>
    <row r="123" spans="1:7" ht="12.75">
      <c r="A123" s="10"/>
      <c r="B123" s="10"/>
      <c r="C123" s="10">
        <f>SUM(C117:C122)</f>
        <v>60</v>
      </c>
      <c r="D123" s="10">
        <f>SUM(D117:D122)</f>
        <v>48</v>
      </c>
      <c r="E123" s="10">
        <f>SUM(E117:E122)</f>
        <v>7</v>
      </c>
      <c r="F123" s="10">
        <f>SUM(F117:F122)</f>
        <v>3</v>
      </c>
      <c r="G123" s="21">
        <f>SUM(C123:F123)</f>
        <v>118</v>
      </c>
    </row>
    <row r="124" spans="1:7" ht="12.75">
      <c r="A124" s="31" t="s">
        <v>143</v>
      </c>
      <c r="B124" s="31"/>
      <c r="C124" s="10"/>
      <c r="D124" s="10"/>
      <c r="E124" s="10"/>
      <c r="F124" s="10"/>
      <c r="G124" s="21"/>
    </row>
    <row r="125" spans="1:8" ht="12.75">
      <c r="A125" s="12" t="s">
        <v>129</v>
      </c>
      <c r="B125" s="13" t="s">
        <v>246</v>
      </c>
      <c r="C125" s="13">
        <v>1</v>
      </c>
      <c r="D125" s="13">
        <v>10</v>
      </c>
      <c r="E125" s="13">
        <v>0</v>
      </c>
      <c r="F125" s="13">
        <v>0</v>
      </c>
      <c r="G125" s="18">
        <f t="shared" si="3"/>
        <v>11</v>
      </c>
      <c r="H125" s="23" t="str">
        <f>IF(G125&gt;30,"Gold Medal",IF(G125&gt;23,"Silver Medal",IF(G125&gt;11,"Bronze medal",IF((C125-10)*(D125-10)*(E125-10)*(F125-10)=0,"H. mention",""))))</f>
        <v>H. mention</v>
      </c>
    </row>
    <row r="126" spans="1:8" ht="12.75">
      <c r="A126" s="14" t="s">
        <v>130</v>
      </c>
      <c r="B126" s="15" t="s">
        <v>247</v>
      </c>
      <c r="C126" s="15">
        <v>2</v>
      </c>
      <c r="D126" s="15">
        <v>0</v>
      </c>
      <c r="E126" s="15">
        <v>0</v>
      </c>
      <c r="F126" s="15">
        <v>0</v>
      </c>
      <c r="G126" s="19">
        <f t="shared" si="3"/>
        <v>2</v>
      </c>
      <c r="H126" s="24">
        <f>IF(G126&gt;30,"Gold Medal",IF(G126&gt;23,"Silver Medal",IF(G126&gt;11,"Bronze medal",IF((C126-10)*(D126-10)*(E126-10)*(F126-10)=0,"H. mention",""))))</f>
      </c>
    </row>
    <row r="127" spans="1:8" ht="12.75">
      <c r="A127" s="16" t="s">
        <v>131</v>
      </c>
      <c r="B127" s="17" t="s">
        <v>248</v>
      </c>
      <c r="C127" s="17">
        <v>1</v>
      </c>
      <c r="D127" s="17">
        <v>0</v>
      </c>
      <c r="E127" s="17">
        <v>0</v>
      </c>
      <c r="F127" s="17">
        <v>0</v>
      </c>
      <c r="G127" s="20">
        <f t="shared" si="3"/>
        <v>1</v>
      </c>
      <c r="H127" s="25">
        <f>IF(G127&gt;30,"Gold Medal",IF(G127&gt;23,"Silver Medal",IF(G127&gt;11,"Bronze medal",IF((C127-10)*(D127-10)*(E127-10)*(F127-10)=0,"H. mention",""))))</f>
      </c>
    </row>
    <row r="128" spans="1:7" ht="12.75">
      <c r="A128" s="10"/>
      <c r="B128" s="10"/>
      <c r="C128" s="10">
        <f>SUM(C125:C127)</f>
        <v>4</v>
      </c>
      <c r="D128" s="10">
        <f>SUM(D125:D127)</f>
        <v>10</v>
      </c>
      <c r="E128" s="10">
        <f>SUM(E125:E127)</f>
        <v>0</v>
      </c>
      <c r="F128" s="10">
        <f>SUM(F125:F127)</f>
        <v>0</v>
      </c>
      <c r="G128" s="21">
        <f>SUM(C128:F128)</f>
        <v>14</v>
      </c>
    </row>
    <row r="129" spans="1:7" ht="12.75">
      <c r="A129" s="31" t="s">
        <v>144</v>
      </c>
      <c r="B129" s="31"/>
      <c r="C129" s="10"/>
      <c r="D129" s="10"/>
      <c r="E129" s="10"/>
      <c r="F129" s="10"/>
      <c r="G129" s="21"/>
    </row>
    <row r="130" spans="1:8" ht="12.75">
      <c r="A130" s="12" t="s">
        <v>132</v>
      </c>
      <c r="B130" s="13" t="s">
        <v>249</v>
      </c>
      <c r="C130" s="13">
        <v>10</v>
      </c>
      <c r="D130" s="13">
        <v>10</v>
      </c>
      <c r="E130" s="13">
        <v>0</v>
      </c>
      <c r="F130" s="13">
        <v>1</v>
      </c>
      <c r="G130" s="18">
        <f t="shared" si="3"/>
        <v>21</v>
      </c>
      <c r="H130" s="23" t="str">
        <f>IF(G130&gt;30,"Gold Medal",IF(G130&gt;23,"Silver Medal",IF(G130&gt;11,"Bronze medal",IF((C130-10)*(D130-10)*(E130-10)*(F130-10)=0,"H. mention",""))))</f>
        <v>Bronze medal</v>
      </c>
    </row>
    <row r="131" spans="1:8" ht="12.75">
      <c r="A131" s="14" t="s">
        <v>133</v>
      </c>
      <c r="B131" s="15" t="s">
        <v>250</v>
      </c>
      <c r="C131" s="36"/>
      <c r="D131" s="36"/>
      <c r="E131" s="36"/>
      <c r="F131" s="36"/>
      <c r="G131" s="19" t="s">
        <v>276</v>
      </c>
      <c r="H131" s="24"/>
    </row>
    <row r="132" spans="1:8" ht="12.75">
      <c r="A132" s="14" t="s">
        <v>134</v>
      </c>
      <c r="B132" s="15" t="s">
        <v>251</v>
      </c>
      <c r="C132" s="15">
        <v>10</v>
      </c>
      <c r="D132" s="15">
        <v>10</v>
      </c>
      <c r="E132" s="15">
        <v>0</v>
      </c>
      <c r="F132" s="15">
        <v>0</v>
      </c>
      <c r="G132" s="19">
        <f t="shared" si="3"/>
        <v>20</v>
      </c>
      <c r="H132" s="24" t="str">
        <f>IF(G132&gt;30,"Gold Medal",IF(G132&gt;23,"Silver Medal",IF(G132&gt;11,"Bronze medal",IF((C132-10)*(D132-10)*(E132-10)*(F132-10)=0,"H. mention",""))))</f>
        <v>Bronze medal</v>
      </c>
    </row>
    <row r="133" spans="1:8" ht="12.75">
      <c r="A133" s="14" t="s">
        <v>135</v>
      </c>
      <c r="B133" s="15" t="s">
        <v>252</v>
      </c>
      <c r="C133" s="15">
        <v>10</v>
      </c>
      <c r="D133" s="15">
        <v>4</v>
      </c>
      <c r="E133" s="15">
        <v>0</v>
      </c>
      <c r="F133" s="15">
        <v>0</v>
      </c>
      <c r="G133" s="19">
        <f t="shared" si="3"/>
        <v>14</v>
      </c>
      <c r="H133" s="24" t="str">
        <f>IF(G133&gt;30,"Gold Medal",IF(G133&gt;23,"Silver Medal",IF(G133&gt;11,"Bronze medal",IF((C133-10)*(D133-10)*(E133-10)*(F133-10)=0,"H. mention",""))))</f>
        <v>Bronze medal</v>
      </c>
    </row>
    <row r="134" spans="1:8" ht="12.75">
      <c r="A134" s="14" t="s">
        <v>136</v>
      </c>
      <c r="B134" s="15" t="s">
        <v>253</v>
      </c>
      <c r="C134" s="15">
        <v>10</v>
      </c>
      <c r="D134" s="15">
        <v>10</v>
      </c>
      <c r="E134" s="15">
        <v>0</v>
      </c>
      <c r="F134" s="15">
        <v>0</v>
      </c>
      <c r="G134" s="19">
        <f t="shared" si="3"/>
        <v>20</v>
      </c>
      <c r="H134" s="24" t="str">
        <f>IF(G134&gt;30,"Gold Medal",IF(G134&gt;23,"Silver Medal",IF(G134&gt;11,"Bronze medal",IF((C134-10)*(D134-10)*(E134-10)*(F134-10)=0,"H. mention",""))))</f>
        <v>Bronze medal</v>
      </c>
    </row>
    <row r="135" spans="1:8" ht="12.75">
      <c r="A135" s="16" t="s">
        <v>137</v>
      </c>
      <c r="B135" s="17" t="s">
        <v>254</v>
      </c>
      <c r="C135" s="17">
        <v>4</v>
      </c>
      <c r="D135" s="17">
        <v>0</v>
      </c>
      <c r="E135" s="17">
        <v>0</v>
      </c>
      <c r="F135" s="17">
        <v>0</v>
      </c>
      <c r="G135" s="20">
        <f t="shared" si="3"/>
        <v>4</v>
      </c>
      <c r="H135" s="25">
        <f>IF(G135&gt;30,"Gold Medal",IF(G135&gt;23,"Silver Medal",IF(G135&gt;11,"Bronze medal",IF((C135-10)*(D135-10)*(E135-10)*(F135-10)=0,"H. mention",""))))</f>
      </c>
    </row>
    <row r="136" spans="1:7" ht="12.75">
      <c r="A136" s="10"/>
      <c r="B136" s="10"/>
      <c r="C136" s="10">
        <f>SUM(C130:C135)</f>
        <v>44</v>
      </c>
      <c r="D136" s="10">
        <f>SUM(D130:D135)</f>
        <v>34</v>
      </c>
      <c r="E136" s="10">
        <f>SUM(E130:E135)</f>
        <v>0</v>
      </c>
      <c r="F136" s="10">
        <f>SUM(F130:F135)</f>
        <v>1</v>
      </c>
      <c r="G136" s="21">
        <f>SUM(C136:F136)</f>
        <v>79</v>
      </c>
    </row>
    <row r="137" spans="1:7" ht="12.75">
      <c r="A137" s="31" t="s">
        <v>89</v>
      </c>
      <c r="B137" s="31"/>
      <c r="C137" s="10"/>
      <c r="D137" s="10"/>
      <c r="E137" s="10"/>
      <c r="F137" s="10"/>
      <c r="G137" s="21"/>
    </row>
    <row r="138" spans="1:8" ht="12.75">
      <c r="A138" s="12" t="s">
        <v>72</v>
      </c>
      <c r="B138" s="13" t="s">
        <v>138</v>
      </c>
      <c r="C138" s="13">
        <v>10</v>
      </c>
      <c r="D138" s="13">
        <v>10</v>
      </c>
      <c r="E138" s="13">
        <v>0</v>
      </c>
      <c r="F138" s="13">
        <v>0</v>
      </c>
      <c r="G138" s="18">
        <f t="shared" si="3"/>
        <v>20</v>
      </c>
      <c r="H138" s="23" t="str">
        <f>IF(G138&gt;30,"Gold Medal",IF(G138&gt;23,"Silver Medal",IF(G138&gt;11,"Bronze medal",IF((C138-10)*(D138-10)*(E138-10)*(F138-10)=0,"H. mention",""))))</f>
        <v>Bronze medal</v>
      </c>
    </row>
    <row r="139" spans="1:8" ht="12.75">
      <c r="A139" s="14" t="s">
        <v>70</v>
      </c>
      <c r="B139" s="15" t="s">
        <v>255</v>
      </c>
      <c r="C139" s="15">
        <v>7</v>
      </c>
      <c r="D139" s="15">
        <v>10</v>
      </c>
      <c r="E139" s="15">
        <v>1</v>
      </c>
      <c r="F139" s="15">
        <v>0</v>
      </c>
      <c r="G139" s="19">
        <f t="shared" si="3"/>
        <v>18</v>
      </c>
      <c r="H139" s="24" t="str">
        <f>IF(G139&gt;30,"Gold Medal",IF(G139&gt;23,"Silver Medal",IF(G139&gt;11,"Bronze medal",IF((C139-10)*(D139-10)*(E139-10)*(F139-10)=0,"H. mention",""))))</f>
        <v>Bronze medal</v>
      </c>
    </row>
    <row r="140" spans="1:8" ht="12.75">
      <c r="A140" s="14" t="s">
        <v>73</v>
      </c>
      <c r="B140" s="15" t="s">
        <v>256</v>
      </c>
      <c r="C140" s="15">
        <v>10</v>
      </c>
      <c r="D140" s="15">
        <v>10</v>
      </c>
      <c r="E140" s="15">
        <v>4</v>
      </c>
      <c r="F140" s="15">
        <v>0</v>
      </c>
      <c r="G140" s="19">
        <f t="shared" si="3"/>
        <v>24</v>
      </c>
      <c r="H140" s="24" t="str">
        <f>IF(G140&gt;30,"Gold Medal",IF(G140&gt;23,"Silver Medal",IF(G140&gt;11,"Bronze medal",IF((C140-10)*(D140-10)*(E140-10)*(F140-10)=0,"H. mention",""))))</f>
        <v>Silver Medal</v>
      </c>
    </row>
    <row r="141" spans="1:8" ht="12.75">
      <c r="A141" s="14" t="s">
        <v>76</v>
      </c>
      <c r="B141" s="15" t="s">
        <v>257</v>
      </c>
      <c r="C141" s="15">
        <v>10</v>
      </c>
      <c r="D141" s="15">
        <v>10</v>
      </c>
      <c r="E141" s="15">
        <v>0</v>
      </c>
      <c r="F141" s="15">
        <v>0</v>
      </c>
      <c r="G141" s="19">
        <f t="shared" si="3"/>
        <v>20</v>
      </c>
      <c r="H141" s="24" t="str">
        <f>IF(G141&gt;30,"Gold Medal",IF(G141&gt;23,"Silver Medal",IF(G141&gt;11,"Bronze medal",IF((C141-10)*(D141-10)*(E141-10)*(F141-10)=0,"H. mention",""))))</f>
        <v>Bronze medal</v>
      </c>
    </row>
    <row r="142" spans="1:8" ht="12.75">
      <c r="A142" s="14" t="s">
        <v>139</v>
      </c>
      <c r="B142" s="15" t="s">
        <v>258</v>
      </c>
      <c r="C142" s="15">
        <v>10</v>
      </c>
      <c r="D142" s="15">
        <v>4</v>
      </c>
      <c r="E142" s="15">
        <v>0</v>
      </c>
      <c r="F142" s="15">
        <v>0</v>
      </c>
      <c r="G142" s="19">
        <f>SUM(C142:F142)</f>
        <v>14</v>
      </c>
      <c r="H142" s="24" t="str">
        <f>IF(G142&gt;30,"Gold Medal",IF(G142&gt;23,"Silver Medal",IF(G142&gt;11,"Bronze medal",IF((C142-10)*(D142-10)*(E142-10)*(F142-10)=0,"H. mention",""))))</f>
        <v>Bronze medal</v>
      </c>
    </row>
    <row r="143" spans="1:8" ht="12.75">
      <c r="A143" s="16" t="s">
        <v>259</v>
      </c>
      <c r="B143" s="17" t="s">
        <v>260</v>
      </c>
      <c r="C143" s="17">
        <v>1</v>
      </c>
      <c r="D143" s="17">
        <v>0</v>
      </c>
      <c r="E143" s="17">
        <v>0</v>
      </c>
      <c r="F143" s="17">
        <v>0</v>
      </c>
      <c r="G143" s="20">
        <f t="shared" si="3"/>
        <v>1</v>
      </c>
      <c r="H143" s="25">
        <f>IF(G143&gt;30,"Gold Medal",IF(G143&gt;23,"Silver Medal",IF(G143&gt;11,"Bronze medal",IF((C143-10)*(D143-10)*(E143-10)*(F143-10)=0,"H. mention",""))))</f>
      </c>
    </row>
    <row r="144" spans="1:7" ht="12.75">
      <c r="A144" s="10"/>
      <c r="B144" s="10"/>
      <c r="C144" s="10">
        <f>SUM(C138:C143)</f>
        <v>48</v>
      </c>
      <c r="D144" s="10">
        <f>SUM(D138:D143)</f>
        <v>44</v>
      </c>
      <c r="E144" s="10">
        <f>SUM(E138:E143)</f>
        <v>5</v>
      </c>
      <c r="F144" s="10">
        <f>SUM(F138:F143)</f>
        <v>0</v>
      </c>
      <c r="G144" s="21">
        <f>SUM(C144:F144)</f>
        <v>97</v>
      </c>
    </row>
    <row r="145" spans="1:7" ht="12.75">
      <c r="A145" s="31" t="s">
        <v>90</v>
      </c>
      <c r="B145" s="31"/>
      <c r="C145" s="10"/>
      <c r="D145" s="10"/>
      <c r="E145" s="10"/>
      <c r="F145" s="10"/>
      <c r="G145" s="21"/>
    </row>
    <row r="146" spans="1:8" ht="12.75">
      <c r="A146" s="12" t="s">
        <v>44</v>
      </c>
      <c r="B146" s="13" t="s">
        <v>140</v>
      </c>
      <c r="C146" s="13">
        <v>10</v>
      </c>
      <c r="D146" s="13">
        <v>2</v>
      </c>
      <c r="E146" s="13">
        <v>10</v>
      </c>
      <c r="F146" s="13">
        <v>1</v>
      </c>
      <c r="G146" s="18">
        <f t="shared" si="3"/>
        <v>23</v>
      </c>
      <c r="H146" s="23" t="str">
        <f>IF(G146&gt;30,"Gold Medal",IF(G146&gt;23,"Silver Medal",IF(G146&gt;11,"Bronze medal",IF((C146-10)*(D146-10)*(E146-10)*(F146-10)=0,"H. mention",""))))</f>
        <v>Bronze medal</v>
      </c>
    </row>
    <row r="147" spans="1:8" ht="12.75">
      <c r="A147" s="14" t="s">
        <v>45</v>
      </c>
      <c r="B147" s="15" t="s">
        <v>261</v>
      </c>
      <c r="C147" s="15">
        <v>10</v>
      </c>
      <c r="D147" s="15">
        <v>2</v>
      </c>
      <c r="E147" s="15">
        <v>1</v>
      </c>
      <c r="F147" s="15">
        <v>0</v>
      </c>
      <c r="G147" s="19">
        <f t="shared" si="3"/>
        <v>13</v>
      </c>
      <c r="H147" s="24" t="str">
        <f>IF(G147&gt;30,"Gold Medal",IF(G147&gt;23,"Silver Medal",IF(G147&gt;11,"Bronze medal",IF((C147-10)*(D147-10)*(E147-10)*(F147-10)=0,"H. mention",""))))</f>
        <v>Bronze medal</v>
      </c>
    </row>
    <row r="148" spans="1:8" ht="12.75">
      <c r="A148" s="14" t="s">
        <v>46</v>
      </c>
      <c r="B148" s="15" t="s">
        <v>77</v>
      </c>
      <c r="C148" s="15">
        <v>10</v>
      </c>
      <c r="D148" s="15">
        <v>3</v>
      </c>
      <c r="E148" s="15">
        <v>2</v>
      </c>
      <c r="F148" s="15">
        <v>1</v>
      </c>
      <c r="G148" s="19">
        <f t="shared" si="3"/>
        <v>16</v>
      </c>
      <c r="H148" s="24" t="str">
        <f>IF(G148&gt;30,"Gold Medal",IF(G148&gt;23,"Silver Medal",IF(G148&gt;11,"Bronze medal",IF((C148-10)*(D148-10)*(E148-10)*(F148-10)=0,"H. mention",""))))</f>
        <v>Bronze medal</v>
      </c>
    </row>
    <row r="149" spans="1:8" ht="12.75">
      <c r="A149" s="14" t="s">
        <v>47</v>
      </c>
      <c r="B149" s="15" t="s">
        <v>142</v>
      </c>
      <c r="C149" s="15">
        <v>10</v>
      </c>
      <c r="D149" s="15">
        <v>10</v>
      </c>
      <c r="E149" s="15">
        <v>1</v>
      </c>
      <c r="F149" s="15">
        <v>0</v>
      </c>
      <c r="G149" s="19">
        <f t="shared" si="3"/>
        <v>21</v>
      </c>
      <c r="H149" s="24" t="str">
        <f>IF(G149&gt;30,"Gold Medal",IF(G149&gt;23,"Silver Medal",IF(G149&gt;11,"Bronze medal",IF((C149-10)*(D149-10)*(E149-10)*(F149-10)=0,"H. mention",""))))</f>
        <v>Bronze medal</v>
      </c>
    </row>
    <row r="150" spans="1:8" ht="12.75">
      <c r="A150" s="14" t="s">
        <v>48</v>
      </c>
      <c r="B150" s="15" t="s">
        <v>141</v>
      </c>
      <c r="C150" s="15">
        <v>10</v>
      </c>
      <c r="D150" s="15">
        <v>3</v>
      </c>
      <c r="E150" s="15">
        <v>8</v>
      </c>
      <c r="F150" s="15">
        <v>0</v>
      </c>
      <c r="G150" s="19">
        <f t="shared" si="3"/>
        <v>21</v>
      </c>
      <c r="H150" s="24" t="str">
        <f>IF(G150&gt;30,"Gold Medal",IF(G150&gt;23,"Silver Medal",IF(G150&gt;11,"Bronze medal",IF((C150-10)*(D150-10)*(E150-10)*(F150-10)=0,"H. mention",""))))</f>
        <v>Bronze medal</v>
      </c>
    </row>
    <row r="151" spans="1:8" ht="12.75">
      <c r="A151" s="16" t="s">
        <v>49</v>
      </c>
      <c r="B151" s="17" t="s">
        <v>262</v>
      </c>
      <c r="C151" s="17">
        <v>10</v>
      </c>
      <c r="D151" s="17">
        <v>4</v>
      </c>
      <c r="E151" s="17">
        <v>9</v>
      </c>
      <c r="F151" s="17">
        <v>10</v>
      </c>
      <c r="G151" s="20">
        <f t="shared" si="3"/>
        <v>33</v>
      </c>
      <c r="H151" s="25" t="str">
        <f>IF(G151&gt;30,"Gold Medal",IF(G151&gt;23,"Silver Medal",IF(G151&gt;11,"Bronze medal",IF((C151-10)*(D151-10)*(E151-10)*(F151-10)=0,"H. mention",""))))</f>
        <v>Gold Medal</v>
      </c>
    </row>
    <row r="152" spans="1:7" ht="12.75">
      <c r="A152" s="10"/>
      <c r="B152" s="10"/>
      <c r="C152" s="10">
        <f>SUM(C146:C151)</f>
        <v>60</v>
      </c>
      <c r="D152" s="10">
        <f>SUM(D146:D151)</f>
        <v>24</v>
      </c>
      <c r="E152" s="10">
        <f>SUM(E146:E151)</f>
        <v>31</v>
      </c>
      <c r="F152" s="10">
        <f>SUM(F146:F151)</f>
        <v>12</v>
      </c>
      <c r="G152" s="21">
        <f>SUM(C152:F152)</f>
        <v>127</v>
      </c>
    </row>
    <row r="153" spans="1:7" ht="12.75">
      <c r="A153" s="31" t="s">
        <v>263</v>
      </c>
      <c r="B153" s="31"/>
      <c r="C153" s="10"/>
      <c r="D153" s="10"/>
      <c r="E153" s="10"/>
      <c r="F153" s="10"/>
      <c r="G153" s="21"/>
    </row>
    <row r="154" spans="1:8" ht="12.75">
      <c r="A154" s="12" t="s">
        <v>270</v>
      </c>
      <c r="B154" s="13" t="s">
        <v>264</v>
      </c>
      <c r="C154" s="13">
        <v>3</v>
      </c>
      <c r="D154" s="13">
        <v>10</v>
      </c>
      <c r="E154" s="13">
        <v>0</v>
      </c>
      <c r="F154" s="13">
        <v>0</v>
      </c>
      <c r="G154" s="18">
        <f t="shared" si="3"/>
        <v>13</v>
      </c>
      <c r="H154" s="23" t="str">
        <f>IF(G154&gt;30,"Gold Medal",IF(G154&gt;23,"Silver Medal",IF(G154&gt;11,"Bronze medal",IF((C154-10)*(D154-10)*(E154-10)*(F154-10)=0,"H. mention",""))))</f>
        <v>Bronze medal</v>
      </c>
    </row>
    <row r="155" spans="1:8" ht="12.75">
      <c r="A155" s="14" t="s">
        <v>271</v>
      </c>
      <c r="B155" s="15" t="s">
        <v>265</v>
      </c>
      <c r="C155" s="15">
        <v>10</v>
      </c>
      <c r="D155" s="15">
        <v>10</v>
      </c>
      <c r="E155" s="15">
        <v>0</v>
      </c>
      <c r="F155" s="15">
        <v>0</v>
      </c>
      <c r="G155" s="19">
        <f t="shared" si="3"/>
        <v>20</v>
      </c>
      <c r="H155" s="24" t="str">
        <f>IF(G155&gt;30,"Gold Medal",IF(G155&gt;23,"Silver Medal",IF(G155&gt;11,"Bronze medal",IF((C155-10)*(D155-10)*(E155-10)*(F155-10)=0,"H. mention",""))))</f>
        <v>Bronze medal</v>
      </c>
    </row>
    <row r="156" spans="1:8" ht="12.75">
      <c r="A156" s="14" t="s">
        <v>275</v>
      </c>
      <c r="B156" s="15" t="s">
        <v>266</v>
      </c>
      <c r="C156" s="15">
        <v>10</v>
      </c>
      <c r="D156" s="15">
        <v>1</v>
      </c>
      <c r="E156" s="15">
        <v>0</v>
      </c>
      <c r="F156" s="15">
        <v>1</v>
      </c>
      <c r="G156" s="19">
        <f t="shared" si="3"/>
        <v>12</v>
      </c>
      <c r="H156" s="24" t="str">
        <f>IF(G156&gt;30,"Gold Medal",IF(G156&gt;23,"Silver Medal",IF(G156&gt;11,"Bronze medal",IF((C156-10)*(D156-10)*(E156-10)*(F156-10)=0,"H. mention",""))))</f>
        <v>Bronze medal</v>
      </c>
    </row>
    <row r="157" spans="1:8" ht="12.75">
      <c r="A157" s="14" t="s">
        <v>274</v>
      </c>
      <c r="B157" s="15" t="s">
        <v>267</v>
      </c>
      <c r="C157" s="15">
        <v>0</v>
      </c>
      <c r="D157" s="15">
        <v>0</v>
      </c>
      <c r="E157" s="15">
        <v>2</v>
      </c>
      <c r="F157" s="15">
        <v>0</v>
      </c>
      <c r="G157" s="19">
        <f t="shared" si="3"/>
        <v>2</v>
      </c>
      <c r="H157" s="24">
        <f>IF(G157&gt;30,"Gold Medal",IF(G157&gt;23,"Silver Medal",IF(G157&gt;11,"Bronze medal",IF((C157-10)*(D157-10)*(E157-10)*(F157-10)=0,"H. mention",""))))</f>
      </c>
    </row>
    <row r="158" spans="1:8" ht="12.75">
      <c r="A158" s="14" t="s">
        <v>273</v>
      </c>
      <c r="B158" s="15" t="s">
        <v>268</v>
      </c>
      <c r="C158" s="15">
        <v>0</v>
      </c>
      <c r="D158" s="15">
        <v>1</v>
      </c>
      <c r="E158" s="15">
        <v>0</v>
      </c>
      <c r="F158" s="15">
        <v>0</v>
      </c>
      <c r="G158" s="19">
        <f t="shared" si="3"/>
        <v>1</v>
      </c>
      <c r="H158" s="24">
        <f>IF(G158&gt;30,"Gold Medal",IF(G158&gt;23,"Silver Medal",IF(G158&gt;11,"Bronze medal",IF((C158-10)*(D158-10)*(E158-10)*(F158-10)=0,"H. mention",""))))</f>
      </c>
    </row>
    <row r="159" spans="1:8" ht="12.75">
      <c r="A159" s="16" t="s">
        <v>272</v>
      </c>
      <c r="B159" s="17" t="s">
        <v>269</v>
      </c>
      <c r="C159" s="17">
        <v>10</v>
      </c>
      <c r="D159" s="17">
        <v>10</v>
      </c>
      <c r="E159" s="17">
        <v>0</v>
      </c>
      <c r="F159" s="17">
        <v>0</v>
      </c>
      <c r="G159" s="20">
        <f t="shared" si="3"/>
        <v>20</v>
      </c>
      <c r="H159" s="25" t="str">
        <f>IF(G159&gt;30,"Gold Medal",IF(G159&gt;23,"Silver Medal",IF(G159&gt;11,"Bronze medal",IF((C159-10)*(D159-10)*(E159-10)*(F159-10)=0,"H. mention",""))))</f>
        <v>Bronze medal</v>
      </c>
    </row>
    <row r="160" spans="1:7" ht="12.75">
      <c r="A160" s="10"/>
      <c r="B160" s="10"/>
      <c r="C160" s="10">
        <f>SUM(C154:C159)</f>
        <v>33</v>
      </c>
      <c r="D160" s="10">
        <f>SUM(D154:D159)</f>
        <v>32</v>
      </c>
      <c r="E160" s="10">
        <f>SUM(E154:E159)</f>
        <v>2</v>
      </c>
      <c r="F160" s="10">
        <f>SUM(F154:F159)</f>
        <v>1</v>
      </c>
      <c r="G160" s="21">
        <f>SUM(C160:F160)</f>
        <v>68</v>
      </c>
    </row>
  </sheetData>
  <sheetProtection/>
  <mergeCells count="21">
    <mergeCell ref="A153:B153"/>
    <mergeCell ref="A124:B124"/>
    <mergeCell ref="A129:B129"/>
    <mergeCell ref="A137:B137"/>
    <mergeCell ref="A145:B145"/>
    <mergeCell ref="A1:B1"/>
    <mergeCell ref="A17:B17"/>
    <mergeCell ref="A25:B25"/>
    <mergeCell ref="A33:B33"/>
    <mergeCell ref="A70:B70"/>
    <mergeCell ref="A78:B78"/>
    <mergeCell ref="A9:B9"/>
    <mergeCell ref="A108:B108"/>
    <mergeCell ref="A116:B116"/>
    <mergeCell ref="A41:B41"/>
    <mergeCell ref="A49:B49"/>
    <mergeCell ref="A57:B57"/>
    <mergeCell ref="A62:B62"/>
    <mergeCell ref="A86:B86"/>
    <mergeCell ref="A94:B94"/>
    <mergeCell ref="A102:B10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21.140625" style="1" bestFit="1" customWidth="1"/>
    <col min="3" max="6" width="4.28125" style="1" customWidth="1"/>
    <col min="7" max="7" width="7.140625" style="3" customWidth="1"/>
    <col min="8" max="8" width="11.421875" style="1" customWidth="1"/>
  </cols>
  <sheetData>
    <row r="1" spans="1:8" ht="12.75">
      <c r="A1" s="3" t="s">
        <v>104</v>
      </c>
      <c r="B1" s="3" t="s">
        <v>103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51</v>
      </c>
      <c r="H1" s="3" t="s">
        <v>148</v>
      </c>
    </row>
    <row r="2" spans="1:8" ht="12.75">
      <c r="A2" s="26">
        <v>1</v>
      </c>
      <c r="B2" s="4" t="s">
        <v>145</v>
      </c>
      <c r="C2" s="4">
        <v>60</v>
      </c>
      <c r="D2" s="4">
        <v>60</v>
      </c>
      <c r="E2" s="4">
        <v>37</v>
      </c>
      <c r="F2" s="4">
        <v>20</v>
      </c>
      <c r="G2" s="5">
        <v>177</v>
      </c>
      <c r="H2" s="23" t="s">
        <v>150</v>
      </c>
    </row>
    <row r="3" spans="1:8" ht="12.75">
      <c r="A3" s="27">
        <v>2</v>
      </c>
      <c r="B3" s="2" t="s">
        <v>84</v>
      </c>
      <c r="C3" s="2">
        <v>57</v>
      </c>
      <c r="D3" s="2">
        <v>60</v>
      </c>
      <c r="E3" s="2">
        <v>13</v>
      </c>
      <c r="F3" s="2">
        <v>41</v>
      </c>
      <c r="G3" s="6">
        <v>171</v>
      </c>
      <c r="H3" s="24" t="s">
        <v>287</v>
      </c>
    </row>
    <row r="4" spans="1:8" ht="12.75">
      <c r="A4" s="27">
        <v>3</v>
      </c>
      <c r="B4" s="2" t="s">
        <v>80</v>
      </c>
      <c r="C4" s="2">
        <v>53</v>
      </c>
      <c r="D4" s="2">
        <v>60</v>
      </c>
      <c r="E4" s="2">
        <v>35</v>
      </c>
      <c r="F4" s="2">
        <v>8</v>
      </c>
      <c r="G4" s="6">
        <v>156</v>
      </c>
      <c r="H4" s="24" t="s">
        <v>284</v>
      </c>
    </row>
    <row r="5" spans="1:8" ht="12.75">
      <c r="A5" s="27">
        <f aca="true" t="shared" si="0" ref="A5:A16">A4+1</f>
        <v>4</v>
      </c>
      <c r="B5" s="2" t="s">
        <v>82</v>
      </c>
      <c r="C5" s="2">
        <v>53</v>
      </c>
      <c r="D5" s="2">
        <v>58</v>
      </c>
      <c r="E5" s="2">
        <v>6</v>
      </c>
      <c r="F5" s="2">
        <v>16</v>
      </c>
      <c r="G5" s="6">
        <v>133</v>
      </c>
      <c r="H5" s="24" t="s">
        <v>285</v>
      </c>
    </row>
    <row r="6" spans="1:8" s="52" customFormat="1" ht="12.75">
      <c r="A6" s="51">
        <f t="shared" si="0"/>
        <v>5</v>
      </c>
      <c r="B6" s="48" t="s">
        <v>90</v>
      </c>
      <c r="C6" s="48">
        <v>60</v>
      </c>
      <c r="D6" s="48">
        <v>24</v>
      </c>
      <c r="E6" s="48">
        <v>31</v>
      </c>
      <c r="F6" s="48">
        <v>12</v>
      </c>
      <c r="G6" s="49">
        <v>127</v>
      </c>
      <c r="H6" s="50" t="s">
        <v>285</v>
      </c>
    </row>
    <row r="7" spans="1:8" ht="12.75">
      <c r="A7" s="28">
        <f t="shared" si="0"/>
        <v>6</v>
      </c>
      <c r="B7" s="7" t="s">
        <v>88</v>
      </c>
      <c r="C7" s="7">
        <v>60</v>
      </c>
      <c r="D7" s="7">
        <v>48</v>
      </c>
      <c r="E7" s="7">
        <v>7</v>
      </c>
      <c r="F7" s="7">
        <v>3</v>
      </c>
      <c r="G7" s="8">
        <v>118</v>
      </c>
      <c r="H7" s="29" t="s">
        <v>289</v>
      </c>
    </row>
    <row r="8" spans="1:8" ht="12.75">
      <c r="A8" s="27">
        <f t="shared" si="0"/>
        <v>7</v>
      </c>
      <c r="B8" s="2" t="s">
        <v>102</v>
      </c>
      <c r="C8" s="2">
        <v>36</v>
      </c>
      <c r="D8" s="2">
        <v>38</v>
      </c>
      <c r="E8" s="2">
        <v>16</v>
      </c>
      <c r="F8" s="2">
        <v>16</v>
      </c>
      <c r="G8" s="6">
        <v>106</v>
      </c>
      <c r="H8" s="24" t="s">
        <v>286</v>
      </c>
    </row>
    <row r="9" spans="1:8" ht="12.75">
      <c r="A9" s="27">
        <f t="shared" si="0"/>
        <v>8</v>
      </c>
      <c r="B9" s="2" t="s">
        <v>158</v>
      </c>
      <c r="C9" s="2">
        <v>50</v>
      </c>
      <c r="D9" s="2">
        <v>50</v>
      </c>
      <c r="E9" s="2">
        <v>5</v>
      </c>
      <c r="F9" s="2">
        <v>0</v>
      </c>
      <c r="G9" s="6">
        <v>105</v>
      </c>
      <c r="H9" s="24" t="s">
        <v>151</v>
      </c>
    </row>
    <row r="10" spans="1:8" s="52" customFormat="1" ht="12.75">
      <c r="A10" s="51">
        <f t="shared" si="0"/>
        <v>9</v>
      </c>
      <c r="B10" s="48" t="s">
        <v>214</v>
      </c>
      <c r="C10" s="48">
        <v>46</v>
      </c>
      <c r="D10" s="48">
        <v>45</v>
      </c>
      <c r="E10" s="48">
        <v>0</v>
      </c>
      <c r="F10" s="48">
        <v>6</v>
      </c>
      <c r="G10" s="49">
        <v>97</v>
      </c>
      <c r="H10" s="50" t="s">
        <v>288</v>
      </c>
    </row>
    <row r="11" spans="1:8" ht="12.75">
      <c r="A11" s="28">
        <v>9</v>
      </c>
      <c r="B11" s="7" t="s">
        <v>89</v>
      </c>
      <c r="C11" s="7">
        <v>48</v>
      </c>
      <c r="D11" s="7">
        <v>44</v>
      </c>
      <c r="E11" s="7">
        <v>5</v>
      </c>
      <c r="F11" s="7">
        <v>0</v>
      </c>
      <c r="G11" s="8">
        <v>97</v>
      </c>
      <c r="H11" s="29" t="s">
        <v>151</v>
      </c>
    </row>
    <row r="12" spans="1:8" ht="12.75">
      <c r="A12" s="28">
        <v>11</v>
      </c>
      <c r="B12" s="7" t="s">
        <v>87</v>
      </c>
      <c r="C12" s="7">
        <v>40</v>
      </c>
      <c r="D12" s="7">
        <v>41</v>
      </c>
      <c r="E12" s="7">
        <v>2</v>
      </c>
      <c r="F12" s="7">
        <v>7</v>
      </c>
      <c r="G12" s="8">
        <v>90</v>
      </c>
      <c r="H12" s="29" t="s">
        <v>106</v>
      </c>
    </row>
    <row r="13" spans="1:8" ht="12.75">
      <c r="A13" s="27">
        <v>12</v>
      </c>
      <c r="B13" s="2" t="s">
        <v>101</v>
      </c>
      <c r="C13" s="2">
        <v>44</v>
      </c>
      <c r="D13" s="2">
        <v>35</v>
      </c>
      <c r="E13" s="2">
        <v>0</v>
      </c>
      <c r="F13" s="2">
        <v>0</v>
      </c>
      <c r="G13" s="6">
        <v>79</v>
      </c>
      <c r="H13" s="24" t="s">
        <v>152</v>
      </c>
    </row>
    <row r="14" spans="1:8" ht="12.75">
      <c r="A14" s="27">
        <v>12</v>
      </c>
      <c r="B14" s="2" t="s">
        <v>85</v>
      </c>
      <c r="C14" s="2">
        <v>19</v>
      </c>
      <c r="D14" s="2">
        <v>50</v>
      </c>
      <c r="E14" s="2">
        <v>10</v>
      </c>
      <c r="F14" s="2">
        <v>0</v>
      </c>
      <c r="G14" s="6">
        <v>79</v>
      </c>
      <c r="H14" s="24" t="s">
        <v>149</v>
      </c>
    </row>
    <row r="15" spans="1:8" ht="12.75">
      <c r="A15" s="28">
        <v>12</v>
      </c>
      <c r="B15" s="7" t="s">
        <v>144</v>
      </c>
      <c r="C15" s="7">
        <v>44</v>
      </c>
      <c r="D15" s="7">
        <v>34</v>
      </c>
      <c r="E15" s="7">
        <v>0</v>
      </c>
      <c r="F15" s="7">
        <v>1</v>
      </c>
      <c r="G15" s="8">
        <v>79</v>
      </c>
      <c r="H15" s="29" t="s">
        <v>152</v>
      </c>
    </row>
    <row r="16" spans="1:8" s="52" customFormat="1" ht="12.75">
      <c r="A16" s="51">
        <v>15</v>
      </c>
      <c r="B16" s="48" t="s">
        <v>263</v>
      </c>
      <c r="C16" s="48">
        <v>33</v>
      </c>
      <c r="D16" s="48">
        <v>32</v>
      </c>
      <c r="E16" s="48">
        <v>2</v>
      </c>
      <c r="F16" s="48">
        <v>1</v>
      </c>
      <c r="G16" s="49">
        <v>68</v>
      </c>
      <c r="H16" s="50" t="s">
        <v>152</v>
      </c>
    </row>
    <row r="17" spans="1:8" ht="12.75">
      <c r="A17" s="28">
        <v>16</v>
      </c>
      <c r="B17" s="7" t="s">
        <v>86</v>
      </c>
      <c r="C17" s="7">
        <v>43</v>
      </c>
      <c r="D17" s="7">
        <v>18</v>
      </c>
      <c r="E17" s="7">
        <v>0</v>
      </c>
      <c r="F17" s="7">
        <v>0</v>
      </c>
      <c r="G17" s="8">
        <v>61</v>
      </c>
      <c r="H17" s="29" t="s">
        <v>105</v>
      </c>
    </row>
    <row r="18" spans="1:8" ht="12.75">
      <c r="A18" s="27">
        <v>17</v>
      </c>
      <c r="B18" s="2" t="s">
        <v>81</v>
      </c>
      <c r="C18" s="2">
        <v>35</v>
      </c>
      <c r="D18" s="2">
        <v>10</v>
      </c>
      <c r="E18" s="2">
        <v>0</v>
      </c>
      <c r="F18" s="2">
        <v>0</v>
      </c>
      <c r="G18" s="6">
        <v>45</v>
      </c>
      <c r="H18" s="24" t="s">
        <v>283</v>
      </c>
    </row>
    <row r="19" spans="1:8" ht="12.75">
      <c r="A19" s="27">
        <v>18</v>
      </c>
      <c r="B19" s="2" t="s">
        <v>79</v>
      </c>
      <c r="C19" s="2">
        <v>24</v>
      </c>
      <c r="D19" s="2">
        <v>14</v>
      </c>
      <c r="E19" s="2">
        <v>0</v>
      </c>
      <c r="F19" s="2">
        <v>0</v>
      </c>
      <c r="G19" s="6">
        <v>38</v>
      </c>
      <c r="H19" s="24" t="s">
        <v>147</v>
      </c>
    </row>
    <row r="20" spans="1:8" ht="12.75">
      <c r="A20" s="28">
        <v>19</v>
      </c>
      <c r="B20" s="7" t="s">
        <v>143</v>
      </c>
      <c r="C20" s="7">
        <v>4</v>
      </c>
      <c r="D20" s="7">
        <v>10</v>
      </c>
      <c r="E20" s="7">
        <v>0</v>
      </c>
      <c r="F20" s="7">
        <v>0</v>
      </c>
      <c r="G20" s="8">
        <v>14</v>
      </c>
      <c r="H20" s="29" t="s">
        <v>283</v>
      </c>
    </row>
    <row r="21" spans="1:8" ht="12.75">
      <c r="A21" s="28">
        <v>20</v>
      </c>
      <c r="B21" s="7" t="s">
        <v>227</v>
      </c>
      <c r="C21" s="7">
        <v>4</v>
      </c>
      <c r="D21" s="7">
        <v>4</v>
      </c>
      <c r="E21" s="7">
        <v>0</v>
      </c>
      <c r="F21" s="7">
        <v>0</v>
      </c>
      <c r="G21" s="8">
        <v>8</v>
      </c>
      <c r="H21" s="29" t="s">
        <v>283</v>
      </c>
    </row>
    <row r="22" spans="1:8" ht="12.75">
      <c r="A22" s="30">
        <v>21</v>
      </c>
      <c r="B22" s="42" t="s">
        <v>83</v>
      </c>
      <c r="C22" s="42">
        <v>0</v>
      </c>
      <c r="D22" s="42">
        <v>3</v>
      </c>
      <c r="E22" s="42">
        <v>0</v>
      </c>
      <c r="F22" s="42">
        <v>0</v>
      </c>
      <c r="G22" s="9">
        <v>3</v>
      </c>
      <c r="H22" s="25" t="s">
        <v>283</v>
      </c>
    </row>
    <row r="24" ht="12.75">
      <c r="B24" s="10" t="s">
        <v>107</v>
      </c>
    </row>
    <row r="25" ht="12.75">
      <c r="B25" s="11" t="s">
        <v>108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cp:lastPrinted>2014-05-06T23:34:20Z</cp:lastPrinted>
  <dcterms:modified xsi:type="dcterms:W3CDTF">2015-05-07T20:32:01Z</dcterms:modified>
  <cp:category/>
  <cp:version/>
  <cp:contentType/>
  <cp:contentStatus/>
</cp:coreProperties>
</file>