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y country" sheetId="1" r:id="rId1"/>
    <sheet name="By score" sheetId="2" r:id="rId2"/>
    <sheet name="Team results" sheetId="3" r:id="rId3"/>
  </sheets>
  <definedNames/>
  <calcPr fullCalcOnLoad="1"/>
</workbook>
</file>

<file path=xl/sharedStrings.xml><?xml version="1.0" encoding="utf-8"?>
<sst xmlns="http://schemas.openxmlformats.org/spreadsheetml/2006/main" count="6021" uniqueCount="1495">
  <si>
    <t xml:space="preserve"> Albania</t>
  </si>
  <si>
    <t>321</t>
  </si>
  <si>
    <t>ALB 1</t>
  </si>
  <si>
    <t>Boriana Gjura</t>
  </si>
  <si>
    <t>Albania</t>
  </si>
  <si>
    <t>470</t>
  </si>
  <si>
    <t>ALB 2</t>
  </si>
  <si>
    <t>Antonino Sota</t>
  </si>
  <si>
    <t>387</t>
  </si>
  <si>
    <t>ALB 3</t>
  </si>
  <si>
    <t>Gledis Kallço</t>
  </si>
  <si>
    <t>ALB 5</t>
  </si>
  <si>
    <t>Livio Fetahu</t>
  </si>
  <si>
    <t>483</t>
  </si>
  <si>
    <t>ALB 6</t>
  </si>
  <si>
    <t>Liana Shpani</t>
  </si>
  <si>
    <t xml:space="preserve"> Argentina</t>
  </si>
  <si>
    <t>375</t>
  </si>
  <si>
    <t>ARG 1</t>
  </si>
  <si>
    <t>Francisco Galluccio</t>
  </si>
  <si>
    <t>Argentina</t>
  </si>
  <si>
    <t>200</t>
  </si>
  <si>
    <t>ARG 2</t>
  </si>
  <si>
    <t>Brian Pablo Morris Esquivel</t>
  </si>
  <si>
    <t>ARG 3</t>
  </si>
  <si>
    <t>Agustín Mazzocato</t>
  </si>
  <si>
    <t>421</t>
  </si>
  <si>
    <t>ARG 4</t>
  </si>
  <si>
    <t>Agustín Marchionna</t>
  </si>
  <si>
    <t>238</t>
  </si>
  <si>
    <t>ARG 5</t>
  </si>
  <si>
    <t>Lucas de Amorin</t>
  </si>
  <si>
    <t>ARG 6</t>
  </si>
  <si>
    <t>Maximiliano Zitelli</t>
  </si>
  <si>
    <t xml:space="preserve"> Armenia</t>
  </si>
  <si>
    <t>124</t>
  </si>
  <si>
    <t>ARM 1</t>
  </si>
  <si>
    <t>Edgar Minasyan</t>
  </si>
  <si>
    <t>Armenia</t>
  </si>
  <si>
    <t>69</t>
  </si>
  <si>
    <t>ARM 2</t>
  </si>
  <si>
    <t>Gevorg Mnatsakanyan</t>
  </si>
  <si>
    <t>296</t>
  </si>
  <si>
    <t>ARM 3</t>
  </si>
  <si>
    <t>Grigor Keropyan</t>
  </si>
  <si>
    <t>267</t>
  </si>
  <si>
    <t>ARM 4</t>
  </si>
  <si>
    <t>Albert Gevorgyan</t>
  </si>
  <si>
    <t>ARM 5</t>
  </si>
  <si>
    <t>Hakob Tamazyan</t>
  </si>
  <si>
    <t>ARM 6</t>
  </si>
  <si>
    <t>Hakob Hakobyan</t>
  </si>
  <si>
    <t xml:space="preserve"> Australia</t>
  </si>
  <si>
    <t>1</t>
  </si>
  <si>
    <t>AUS 1</t>
  </si>
  <si>
    <t>Alexander Gunning</t>
  </si>
  <si>
    <t>Australia</t>
  </si>
  <si>
    <t>256</t>
  </si>
  <si>
    <t>AUS 2</t>
  </si>
  <si>
    <t>Seyoon Ragavan</t>
  </si>
  <si>
    <t>109</t>
  </si>
  <si>
    <t>AUS 3</t>
  </si>
  <si>
    <t>Mel Shu</t>
  </si>
  <si>
    <t>AUS 4</t>
  </si>
  <si>
    <t>Yang Song</t>
  </si>
  <si>
    <t>50</t>
  </si>
  <si>
    <t>AUS 5</t>
  </si>
  <si>
    <t>Praveen Wijerathna</t>
  </si>
  <si>
    <t>83</t>
  </si>
  <si>
    <t>AUS 6</t>
  </si>
  <si>
    <t>Damon Zhong</t>
  </si>
  <si>
    <t xml:space="preserve"> Austria</t>
  </si>
  <si>
    <t>AUT 1</t>
  </si>
  <si>
    <t>Dekai Dong</t>
  </si>
  <si>
    <t>Austria</t>
  </si>
  <si>
    <t>AUT 2</t>
  </si>
  <si>
    <t>Dexin Dong</t>
  </si>
  <si>
    <t>AUT 3</t>
  </si>
  <si>
    <t>Josef Greilhuber</t>
  </si>
  <si>
    <t>462</t>
  </si>
  <si>
    <t>AUT 4</t>
  </si>
  <si>
    <t>Moritz Hiebler</t>
  </si>
  <si>
    <t>404</t>
  </si>
  <si>
    <t>AUT 5</t>
  </si>
  <si>
    <t>Valentin Hübner</t>
  </si>
  <si>
    <t>221</t>
  </si>
  <si>
    <t>AUT 6</t>
  </si>
  <si>
    <t>Sergey Yurkevich</t>
  </si>
  <si>
    <t xml:space="preserve"> Azerbaijan</t>
  </si>
  <si>
    <t>446</t>
  </si>
  <si>
    <t>AZE 1</t>
  </si>
  <si>
    <t>Farid Hasanli</t>
  </si>
  <si>
    <t>Azerbaijan</t>
  </si>
  <si>
    <t>AZE 2</t>
  </si>
  <si>
    <t>Ismat Aghayev</t>
  </si>
  <si>
    <t>AZE 3</t>
  </si>
  <si>
    <t>Isa Bayramov</t>
  </si>
  <si>
    <t>AZE 4</t>
  </si>
  <si>
    <t>Mustafa Abdullayev</t>
  </si>
  <si>
    <t>AZE 5</t>
  </si>
  <si>
    <t>Mehdi Maharramov</t>
  </si>
  <si>
    <t>AZE 6</t>
  </si>
  <si>
    <t>Farman Dumanov</t>
  </si>
  <si>
    <t xml:space="preserve"> Bangladesh</t>
  </si>
  <si>
    <t>BGD 1</t>
  </si>
  <si>
    <t>Nur Muhammad Shafiullah</t>
  </si>
  <si>
    <t>Bangladesh</t>
  </si>
  <si>
    <t>BGD 2</t>
  </si>
  <si>
    <t>Adib Hasan</t>
  </si>
  <si>
    <t>BGD 3</t>
  </si>
  <si>
    <t>Sazid Akhter Turzo</t>
  </si>
  <si>
    <t>BGD 4</t>
  </si>
  <si>
    <t>Md Sanzeed Anwar</t>
  </si>
  <si>
    <t>BGD 5</t>
  </si>
  <si>
    <t>Asif E Elahi</t>
  </si>
  <si>
    <t>BGD 6</t>
  </si>
  <si>
    <t>Mutasim Mim</t>
  </si>
  <si>
    <t xml:space="preserve"> Belarus</t>
  </si>
  <si>
    <t>36</t>
  </si>
  <si>
    <t>BLR 1</t>
  </si>
  <si>
    <t>Dzmitry Babrou</t>
  </si>
  <si>
    <t>Belarus</t>
  </si>
  <si>
    <t>BLR 2</t>
  </si>
  <si>
    <t>Sviatoslav Borodachev</t>
  </si>
  <si>
    <t>BLR 3</t>
  </si>
  <si>
    <t>Aleksey Gaponenko</t>
  </si>
  <si>
    <t>BLR 4</t>
  </si>
  <si>
    <t>Raman Marchanka</t>
  </si>
  <si>
    <t>BLR 5</t>
  </si>
  <si>
    <t>Valentin Vityaz</t>
  </si>
  <si>
    <t>BLR 6</t>
  </si>
  <si>
    <t>Dmitry Voynov</t>
  </si>
  <si>
    <t xml:space="preserve"> Belgium</t>
  </si>
  <si>
    <t>BEL 1</t>
  </si>
  <si>
    <t>Jef Laga</t>
  </si>
  <si>
    <t>Belgium</t>
  </si>
  <si>
    <t>BEL 2</t>
  </si>
  <si>
    <t>Klaas Parmentier</t>
  </si>
  <si>
    <t>BEL 3</t>
  </si>
  <si>
    <t>Jeroen Van Hautte</t>
  </si>
  <si>
    <t>BEL 4</t>
  </si>
  <si>
    <t>Corentin Bodart</t>
  </si>
  <si>
    <t>BEL 5</t>
  </si>
  <si>
    <t>Pablo Bustillo Vazquez</t>
  </si>
  <si>
    <t>361</t>
  </si>
  <si>
    <t>BEL 6</t>
  </si>
  <si>
    <t>Antoine Dupuis</t>
  </si>
  <si>
    <t xml:space="preserve"> Benin</t>
  </si>
  <si>
    <t>507</t>
  </si>
  <si>
    <t>BEN 1</t>
  </si>
  <si>
    <t>Lucresse Ahoboko</t>
  </si>
  <si>
    <t>Benin</t>
  </si>
  <si>
    <t>544</t>
  </si>
  <si>
    <t>BEN 3</t>
  </si>
  <si>
    <t>Richard Akotonou</t>
  </si>
  <si>
    <t>BEN 4</t>
  </si>
  <si>
    <t>Henri Joel Aïdasso</t>
  </si>
  <si>
    <t xml:space="preserve"> Bolivia</t>
  </si>
  <si>
    <t>BOL 1</t>
  </si>
  <si>
    <t>Rodrigo Andrés Marquez Ajata</t>
  </si>
  <si>
    <t>Bolivia</t>
  </si>
  <si>
    <t>BOL 2</t>
  </si>
  <si>
    <t>Alejandra Mena Angulo</t>
  </si>
  <si>
    <t>BOL 3</t>
  </si>
  <si>
    <t>Badir Jorge Villarroel</t>
  </si>
  <si>
    <t>BOL 4</t>
  </si>
  <si>
    <t>Felix Joaquin Lastra Montero</t>
  </si>
  <si>
    <t>BOL 5</t>
  </si>
  <si>
    <t>Kevin Alcides Terán Mejía</t>
  </si>
  <si>
    <t>BOL 6</t>
  </si>
  <si>
    <t>Cristian Emanuel Miranda Cayoja</t>
  </si>
  <si>
    <t xml:space="preserve"> Bosnia and Herzegovina</t>
  </si>
  <si>
    <t>BIH 1</t>
  </si>
  <si>
    <t>Milica Đukić</t>
  </si>
  <si>
    <t>Bosnia and Herzegovina</t>
  </si>
  <si>
    <t>BIH 2</t>
  </si>
  <si>
    <t>Lamija Kujan</t>
  </si>
  <si>
    <t>BIH 3</t>
  </si>
  <si>
    <t>Neira Kurtović</t>
  </si>
  <si>
    <t>BIH 4</t>
  </si>
  <si>
    <t>Rijad Muminović</t>
  </si>
  <si>
    <t>BIH 5</t>
  </si>
  <si>
    <t>Demir Papić</t>
  </si>
  <si>
    <t>BIH 6</t>
  </si>
  <si>
    <t>Adnan Kreho</t>
  </si>
  <si>
    <t xml:space="preserve"> Brazil</t>
  </si>
  <si>
    <t>BRA 1</t>
  </si>
  <si>
    <t>Rodrigo Sanches Angelo</t>
  </si>
  <si>
    <t>Brazil</t>
  </si>
  <si>
    <t>102</t>
  </si>
  <si>
    <t>BRA 2</t>
  </si>
  <si>
    <t>Murilo Corato Zanarella</t>
  </si>
  <si>
    <t>BRA 3</t>
  </si>
  <si>
    <t>Alessandro Augusto Pinto de Oliveira Pacanowski</t>
  </si>
  <si>
    <t>BRA 4</t>
  </si>
  <si>
    <t>Victor Oliveira Reis</t>
  </si>
  <si>
    <t>BRA 5</t>
  </si>
  <si>
    <t>Daniel Lima Braga</t>
  </si>
  <si>
    <t>163</t>
  </si>
  <si>
    <t>BRA 6</t>
  </si>
  <si>
    <t>Alexandre Perozim de Faveri</t>
  </si>
  <si>
    <t xml:space="preserve"> Bulgaria</t>
  </si>
  <si>
    <t>BGR 1</t>
  </si>
  <si>
    <t>Lyuben Lichev</t>
  </si>
  <si>
    <t>Bulgaria</t>
  </si>
  <si>
    <t>BGR 2</t>
  </si>
  <si>
    <t>Viktor Radivchev</t>
  </si>
  <si>
    <t>BGR 3</t>
  </si>
  <si>
    <t>Pavlena Nenova</t>
  </si>
  <si>
    <t>BGR 4</t>
  </si>
  <si>
    <t>Stanislav Chobanov</t>
  </si>
  <si>
    <t>BGR 5</t>
  </si>
  <si>
    <t>Nguyen Dung</t>
  </si>
  <si>
    <t>BGR 6</t>
  </si>
  <si>
    <t>Denitsa Markova</t>
  </si>
  <si>
    <t xml:space="preserve"> Burkina Faso</t>
  </si>
  <si>
    <t>BFA 1</t>
  </si>
  <si>
    <t>Ismaël Jean De Dieu Koura</t>
  </si>
  <si>
    <t>Burkina Faso</t>
  </si>
  <si>
    <t>493</t>
  </si>
  <si>
    <t>BFA 2</t>
  </si>
  <si>
    <t>Banceli Dorcas Sandamba</t>
  </si>
  <si>
    <t>BFA 3</t>
  </si>
  <si>
    <t>Boammani Aser Lompo</t>
  </si>
  <si>
    <t>BFA 4</t>
  </si>
  <si>
    <t>Bakono Some</t>
  </si>
  <si>
    <t>BFA 5</t>
  </si>
  <si>
    <t>Mohamed Jalil Compaore</t>
  </si>
  <si>
    <t>BFA 6</t>
  </si>
  <si>
    <t>Bernice Brice Sawadogo</t>
  </si>
  <si>
    <t xml:space="preserve"> Canada</t>
  </si>
  <si>
    <t>CAN 1</t>
  </si>
  <si>
    <t>Caleb Ji</t>
  </si>
  <si>
    <t>Canada</t>
  </si>
  <si>
    <t>CAN 2</t>
  </si>
  <si>
    <t>Alexander Whatley</t>
  </si>
  <si>
    <t>15</t>
  </si>
  <si>
    <t>CAN 3</t>
  </si>
  <si>
    <t>Kevin Sun</t>
  </si>
  <si>
    <t>CAN 4</t>
  </si>
  <si>
    <t>Antonio Molina Lovett</t>
  </si>
  <si>
    <t>11</t>
  </si>
  <si>
    <t>CAN 5</t>
  </si>
  <si>
    <t>Zhuo Qun (Alex) Song</t>
  </si>
  <si>
    <t>CAN 6</t>
  </si>
  <si>
    <t>Michael Chow</t>
  </si>
  <si>
    <t xml:space="preserve"> Chile</t>
  </si>
  <si>
    <t>CHI 1</t>
  </si>
  <si>
    <t>Fernando Figueroa</t>
  </si>
  <si>
    <t>Chile</t>
  </si>
  <si>
    <t>CHI 2</t>
  </si>
  <si>
    <t>Matias Moreno</t>
  </si>
  <si>
    <t>CHI 3</t>
  </si>
  <si>
    <t>Nicolas Vilches</t>
  </si>
  <si>
    <t>476</t>
  </si>
  <si>
    <t>CHI 4</t>
  </si>
  <si>
    <t>Miguel Bustamante</t>
  </si>
  <si>
    <t xml:space="preserve"> China</t>
  </si>
  <si>
    <t>CHN 1</t>
  </si>
  <si>
    <t>Jiyang Gao</t>
  </si>
  <si>
    <t>China</t>
  </si>
  <si>
    <t>CHN 2</t>
  </si>
  <si>
    <t>Yunkun Zhou</t>
  </si>
  <si>
    <t>40</t>
  </si>
  <si>
    <t>CHN 3</t>
  </si>
  <si>
    <t>Lantian Chen</t>
  </si>
  <si>
    <t>CHN 4</t>
  </si>
  <si>
    <t>Renrui Qi</t>
  </si>
  <si>
    <t>CHN 5</t>
  </si>
  <si>
    <t>Yishan Huang</t>
  </si>
  <si>
    <t>7</t>
  </si>
  <si>
    <t>CHN 6</t>
  </si>
  <si>
    <t>Hongming Pu</t>
  </si>
  <si>
    <t xml:space="preserve"> Colombia</t>
  </si>
  <si>
    <t>COL 1</t>
  </si>
  <si>
    <t>Camilo Espinosa</t>
  </si>
  <si>
    <t>Colombia</t>
  </si>
  <si>
    <t>COL 2</t>
  </si>
  <si>
    <t>Juan Sebastian Díaz</t>
  </si>
  <si>
    <t>COL 3</t>
  </si>
  <si>
    <t>Santiago Gómez</t>
  </si>
  <si>
    <t>COL 4</t>
  </si>
  <si>
    <t>Hermes David García Alviz</t>
  </si>
  <si>
    <t>COL 5</t>
  </si>
  <si>
    <t>Francisco Acosta</t>
  </si>
  <si>
    <t>COL 6</t>
  </si>
  <si>
    <t>Ciro Plata</t>
  </si>
  <si>
    <t xml:space="preserve"> Costa Rica</t>
  </si>
  <si>
    <t>CRI 1</t>
  </si>
  <si>
    <t>Daniel León Jiménez</t>
  </si>
  <si>
    <t>Costa Rica</t>
  </si>
  <si>
    <t>CRI 2</t>
  </si>
  <si>
    <t>Kimberly Villalobos Carballo</t>
  </si>
  <si>
    <t>CRI 3</t>
  </si>
  <si>
    <t>Marco Antonio Cabrera Aguilar</t>
  </si>
  <si>
    <t>367</t>
  </si>
  <si>
    <t>CRI 4</t>
  </si>
  <si>
    <t>Kevin Gabriel Coto Mora</t>
  </si>
  <si>
    <t>CRI 5</t>
  </si>
  <si>
    <t>Jose Sebastián Pereira Cubillo</t>
  </si>
  <si>
    <t>CRI 6</t>
  </si>
  <si>
    <t>Jose Armando Chacón Rodríguez</t>
  </si>
  <si>
    <t xml:space="preserve"> Croatia</t>
  </si>
  <si>
    <t>HRV 1</t>
  </si>
  <si>
    <t>Mislav Balunović</t>
  </si>
  <si>
    <t>Croatia</t>
  </si>
  <si>
    <t>HRV 2</t>
  </si>
  <si>
    <t>Erik Banek</t>
  </si>
  <si>
    <t>HRV 3</t>
  </si>
  <si>
    <t>Adrian Beker</t>
  </si>
  <si>
    <t>HRV 4</t>
  </si>
  <si>
    <t>Petar Orlić</t>
  </si>
  <si>
    <t>HRV 5</t>
  </si>
  <si>
    <t>Daniel Paleka</t>
  </si>
  <si>
    <t>HRV 6</t>
  </si>
  <si>
    <t>Vlatka Vazdar</t>
  </si>
  <si>
    <t xml:space="preserve"> Cuba</t>
  </si>
  <si>
    <t>CUB 1</t>
  </si>
  <si>
    <t>Humberto Riverón Valdés</t>
  </si>
  <si>
    <t>Cuba</t>
  </si>
  <si>
    <t xml:space="preserve"> Cyprus</t>
  </si>
  <si>
    <t>CYP 1</t>
  </si>
  <si>
    <t>Marios Voskou</t>
  </si>
  <si>
    <t>Cyprus</t>
  </si>
  <si>
    <t>CYP 2</t>
  </si>
  <si>
    <t>Andreas Stavrou</t>
  </si>
  <si>
    <t>CYP 3</t>
  </si>
  <si>
    <t>Georgios Rafael Patsalidis</t>
  </si>
  <si>
    <t>CYP 4</t>
  </si>
  <si>
    <t>Thomas Thoma</t>
  </si>
  <si>
    <t>CYP 5</t>
  </si>
  <si>
    <t>Christodoulos Chatzimiltis</t>
  </si>
  <si>
    <t>CYP 6</t>
  </si>
  <si>
    <t>Paraskevi Mylona</t>
  </si>
  <si>
    <t xml:space="preserve"> Czech Republic</t>
  </si>
  <si>
    <t>CZE 1</t>
  </si>
  <si>
    <t>Filip Bialas</t>
  </si>
  <si>
    <t>Czech Republic</t>
  </si>
  <si>
    <t>CZE 2</t>
  </si>
  <si>
    <t>Martin Hora</t>
  </si>
  <si>
    <t>CZE 3</t>
  </si>
  <si>
    <t>Viktor Němeček</t>
  </si>
  <si>
    <t>CZE 4</t>
  </si>
  <si>
    <t>Tomáš Novotný</t>
  </si>
  <si>
    <t>CZE 5</t>
  </si>
  <si>
    <t>Radovan Švarc</t>
  </si>
  <si>
    <t>CZE 6</t>
  </si>
  <si>
    <t>Pavel Turek</t>
  </si>
  <si>
    <t xml:space="preserve"> Denmark</t>
  </si>
  <si>
    <t>DEN 1</t>
  </si>
  <si>
    <t>Benjamin Klahn</t>
  </si>
  <si>
    <t>Denmark</t>
  </si>
  <si>
    <t>DEN 2</t>
  </si>
  <si>
    <t>Jakob Bæk Tejs Knudsen</t>
  </si>
  <si>
    <t>DEN 3</t>
  </si>
  <si>
    <t>Eigil Fjeldgren Rischel</t>
  </si>
  <si>
    <t>DEN 4</t>
  </si>
  <si>
    <t>Morten Konggaard Schou</t>
  </si>
  <si>
    <t>DEN 5</t>
  </si>
  <si>
    <t>Stine Valgreen</t>
  </si>
  <si>
    <t>DEN 6</t>
  </si>
  <si>
    <t>Mads Bach Villadsen</t>
  </si>
  <si>
    <t xml:space="preserve"> Ecuador</t>
  </si>
  <si>
    <t>ECU 1</t>
  </si>
  <si>
    <t>Sebastián Regalado</t>
  </si>
  <si>
    <t>Ecuador</t>
  </si>
  <si>
    <t>ECU 2</t>
  </si>
  <si>
    <t>Anthony Flores</t>
  </si>
  <si>
    <t>ECU 3</t>
  </si>
  <si>
    <t>Paolo Cuéllar</t>
  </si>
  <si>
    <t>ECU 4</t>
  </si>
  <si>
    <t>Melvin Poveda</t>
  </si>
  <si>
    <t>ECU 5</t>
  </si>
  <si>
    <t>Adrián Delgado</t>
  </si>
  <si>
    <t>ECU 6</t>
  </si>
  <si>
    <t>Lissette Maingon</t>
  </si>
  <si>
    <t xml:space="preserve"> Estonia</t>
  </si>
  <si>
    <t>EST 1</t>
  </si>
  <si>
    <t>Triinu Veeorg</t>
  </si>
  <si>
    <t>Estonia</t>
  </si>
  <si>
    <t>EST 2</t>
  </si>
  <si>
    <t>Oliver Nisumaa</t>
  </si>
  <si>
    <t>EST 3</t>
  </si>
  <si>
    <t>Simmo Saan</t>
  </si>
  <si>
    <t>EST 4</t>
  </si>
  <si>
    <t>Joonas Kalda</t>
  </si>
  <si>
    <t>EST 5</t>
  </si>
  <si>
    <t>Kaarel Hänni</t>
  </si>
  <si>
    <t>EST 6</t>
  </si>
  <si>
    <t>Joonas Jürgen Kisel</t>
  </si>
  <si>
    <t xml:space="preserve"> Finland</t>
  </si>
  <si>
    <t>FIN 1</t>
  </si>
  <si>
    <t>Jere Huovinen</t>
  </si>
  <si>
    <t>Finland</t>
  </si>
  <si>
    <t>FIN 2</t>
  </si>
  <si>
    <t>Mirjam Kauppila</t>
  </si>
  <si>
    <t>FIN 3</t>
  </si>
  <si>
    <t>Riku Laakkonen</t>
  </si>
  <si>
    <t>FIN 4</t>
  </si>
  <si>
    <t>Timo Takala</t>
  </si>
  <si>
    <t>FIN 5</t>
  </si>
  <si>
    <t>Ella Tamir</t>
  </si>
  <si>
    <t>FIN 6</t>
  </si>
  <si>
    <t>Jakob Wartiovaara</t>
  </si>
  <si>
    <t xml:space="preserve"> France</t>
  </si>
  <si>
    <t>FRA 1</t>
  </si>
  <si>
    <t>Moïse Blanchard</t>
  </si>
  <si>
    <t>France</t>
  </si>
  <si>
    <t>FRA 2</t>
  </si>
  <si>
    <t>Colin Davalo</t>
  </si>
  <si>
    <t>FRA 3</t>
  </si>
  <si>
    <t>Adrien Lemercier</t>
  </si>
  <si>
    <t>FRA 4</t>
  </si>
  <si>
    <t>Julien Portier</t>
  </si>
  <si>
    <t>FRA 5</t>
  </si>
  <si>
    <t>Elie Studnia</t>
  </si>
  <si>
    <t>FRA 6</t>
  </si>
  <si>
    <t>Lucie Wang</t>
  </si>
  <si>
    <t xml:space="preserve"> Gambia</t>
  </si>
  <si>
    <t>GMB 1</t>
  </si>
  <si>
    <t>Ebrima L.K. Njie</t>
  </si>
  <si>
    <t>Gambia</t>
  </si>
  <si>
    <t>GMB 2</t>
  </si>
  <si>
    <t>Saffiatou Joof</t>
  </si>
  <si>
    <t>GMB 3</t>
  </si>
  <si>
    <t>Hadim Mbye</t>
  </si>
  <si>
    <t>GMB 4</t>
  </si>
  <si>
    <t>Adama Daffeh</t>
  </si>
  <si>
    <t>GMB 5</t>
  </si>
  <si>
    <t>Modou Colley</t>
  </si>
  <si>
    <t>GMB 6</t>
  </si>
  <si>
    <t>Junior Banjugu Jawara</t>
  </si>
  <si>
    <t xml:space="preserve"> Georgia</t>
  </si>
  <si>
    <t>GEO 1</t>
  </si>
  <si>
    <t>Zauri Meshveliani</t>
  </si>
  <si>
    <t>Georgia</t>
  </si>
  <si>
    <t>GEO 2</t>
  </si>
  <si>
    <t>Giorgi Svanadze</t>
  </si>
  <si>
    <t>GEO 3</t>
  </si>
  <si>
    <t>Giorgi Gonashvili</t>
  </si>
  <si>
    <t>GEO 4</t>
  </si>
  <si>
    <t>Saba Dzmanashvili</t>
  </si>
  <si>
    <t>GEO 5</t>
  </si>
  <si>
    <t>Mikheil Sokhashvili</t>
  </si>
  <si>
    <t>GEO 6</t>
  </si>
  <si>
    <t>Giorgi Khosroshvili</t>
  </si>
  <si>
    <t xml:space="preserve"> Germany</t>
  </si>
  <si>
    <t>GER 1</t>
  </si>
  <si>
    <t>Christian Bernert</t>
  </si>
  <si>
    <t>Germany</t>
  </si>
  <si>
    <t>GER 2</t>
  </si>
  <si>
    <t>Vincent Grande</t>
  </si>
  <si>
    <t>GER 3</t>
  </si>
  <si>
    <t>Lars Munser</t>
  </si>
  <si>
    <t>GER 4</t>
  </si>
  <si>
    <t>Matthias Paulsen</t>
  </si>
  <si>
    <t>95</t>
  </si>
  <si>
    <t>GER 5</t>
  </si>
  <si>
    <t>Adrian Riekert</t>
  </si>
  <si>
    <t>GER 6</t>
  </si>
  <si>
    <t>Ferdinand Wagner</t>
  </si>
  <si>
    <t xml:space="preserve"> Ghana</t>
  </si>
  <si>
    <t>GHA 1</t>
  </si>
  <si>
    <t>Sefa Adzo Yakpo</t>
  </si>
  <si>
    <t>Ghana</t>
  </si>
  <si>
    <t xml:space="preserve"> Greece</t>
  </si>
  <si>
    <t>HEL 1</t>
  </si>
  <si>
    <t>Nikoletta Anagnostou</t>
  </si>
  <si>
    <t>Greece</t>
  </si>
  <si>
    <t>HEL 2</t>
  </si>
  <si>
    <t>Nestoras Chachamis</t>
  </si>
  <si>
    <t>HEL 3</t>
  </si>
  <si>
    <t>Panagiotis Dimakis</t>
  </si>
  <si>
    <t>HEL 4</t>
  </si>
  <si>
    <t>Petros Ntounis</t>
  </si>
  <si>
    <t>HEL 5</t>
  </si>
  <si>
    <t>Athinagoras Stylianos Skiadopoulos</t>
  </si>
  <si>
    <t>HEL 6</t>
  </si>
  <si>
    <t>Antonios Zitridis</t>
  </si>
  <si>
    <t xml:space="preserve"> Hong Kong</t>
  </si>
  <si>
    <t>HKG 1</t>
  </si>
  <si>
    <t>Wai Lam Cheung</t>
  </si>
  <si>
    <t>Hong Kong</t>
  </si>
  <si>
    <t>HKG 2</t>
  </si>
  <si>
    <t>Pak Nam Hui</t>
  </si>
  <si>
    <t>HKG 3</t>
  </si>
  <si>
    <t>Chun Ting Lau</t>
  </si>
  <si>
    <t>HKG 4</t>
  </si>
  <si>
    <t>Hing Shing Wong</t>
  </si>
  <si>
    <t>HKG 5</t>
  </si>
  <si>
    <t>Sze Nga Wong</t>
  </si>
  <si>
    <t>HKG 6</t>
  </si>
  <si>
    <t>Hoi Wai Yu</t>
  </si>
  <si>
    <t xml:space="preserve"> Hungary</t>
  </si>
  <si>
    <t>HUN 1</t>
  </si>
  <si>
    <t>Péter Ágoston</t>
  </si>
  <si>
    <t>Hungary</t>
  </si>
  <si>
    <t>HUN 2</t>
  </si>
  <si>
    <t>Márk Di Giovanni</t>
  </si>
  <si>
    <t>HUN 3</t>
  </si>
  <si>
    <t>Zsombor Fehér</t>
  </si>
  <si>
    <t>HUN 4</t>
  </si>
  <si>
    <t>Bálint Homonnay</t>
  </si>
  <si>
    <t>HUN 5</t>
  </si>
  <si>
    <t>Barnabás Janzer</t>
  </si>
  <si>
    <t>HUN 6</t>
  </si>
  <si>
    <t>Balázs Maga</t>
  </si>
  <si>
    <t xml:space="preserve"> Iceland</t>
  </si>
  <si>
    <t>ISL 1</t>
  </si>
  <si>
    <t>Sigurður Jens Albertsson</t>
  </si>
  <si>
    <t>Iceland</t>
  </si>
  <si>
    <t>ISL 2</t>
  </si>
  <si>
    <t>Kristján Andri Gunnarsson</t>
  </si>
  <si>
    <t>ISL 3</t>
  </si>
  <si>
    <t>Garðar Andri Sigurðsson</t>
  </si>
  <si>
    <t>ISL 4</t>
  </si>
  <si>
    <t>Hjalti Þór Ísleifsson</t>
  </si>
  <si>
    <t>ISL 5</t>
  </si>
  <si>
    <t>Dagur Tómas Ásgeirsson</t>
  </si>
  <si>
    <t>ISL 6</t>
  </si>
  <si>
    <t>Jóhann Ólafur Sveinbjarnarson</t>
  </si>
  <si>
    <t xml:space="preserve"> India</t>
  </si>
  <si>
    <t>IND 1</t>
  </si>
  <si>
    <t>Soumik Ghosh</t>
  </si>
  <si>
    <t>India</t>
  </si>
  <si>
    <t>IND 2</t>
  </si>
  <si>
    <t>Jeet Mohapatra</t>
  </si>
  <si>
    <t>IND 3</t>
  </si>
  <si>
    <t>Sagnik Saha</t>
  </si>
  <si>
    <t>IND 4</t>
  </si>
  <si>
    <t>Supravat Sarkar</t>
  </si>
  <si>
    <t>IND 5</t>
  </si>
  <si>
    <t>Anish Prasad Sevekari</t>
  </si>
  <si>
    <t>IND 6</t>
  </si>
  <si>
    <t>Chaitanya Tappu</t>
  </si>
  <si>
    <t xml:space="preserve"> Indonesia</t>
  </si>
  <si>
    <t>IDN 1</t>
  </si>
  <si>
    <t>Jonathan Mulyawan Woenardi</t>
  </si>
  <si>
    <t>Indonesia</t>
  </si>
  <si>
    <t>IDN 2</t>
  </si>
  <si>
    <t>Gede Bagus Bayu Pentium</t>
  </si>
  <si>
    <t>IDN 3</t>
  </si>
  <si>
    <t>Reza Wahyu Kumara</t>
  </si>
  <si>
    <t>IDN 4</t>
  </si>
  <si>
    <t>Fransisca Susan</t>
  </si>
  <si>
    <t>IDN 5</t>
  </si>
  <si>
    <t>Herbert Ilhan Tanujaya</t>
  </si>
  <si>
    <t>IDN 6</t>
  </si>
  <si>
    <t>Kevin Christian Wibisono</t>
  </si>
  <si>
    <t xml:space="preserve"> Iran</t>
  </si>
  <si>
    <t>IRN 1</t>
  </si>
  <si>
    <t>Yeganeh Alimohammadi</t>
  </si>
  <si>
    <t>Iran</t>
  </si>
  <si>
    <t>IRN 2</t>
  </si>
  <si>
    <t>Armin Behnamnia</t>
  </si>
  <si>
    <t>IRN 3</t>
  </si>
  <si>
    <t>Shayan Gholami</t>
  </si>
  <si>
    <t>IRN 4</t>
  </si>
  <si>
    <t>Arian Hosseingholizadeh</t>
  </si>
  <si>
    <t>IRN 5</t>
  </si>
  <si>
    <t>Ehsan Mokhtarian</t>
  </si>
  <si>
    <t>IRN 6</t>
  </si>
  <si>
    <t>Seyyed Mohammadhossein Seyyedsalehi</t>
  </si>
  <si>
    <t xml:space="preserve"> Ireland</t>
  </si>
  <si>
    <t>IRL 1</t>
  </si>
  <si>
    <t>Luke Gardiner</t>
  </si>
  <si>
    <t>Ireland</t>
  </si>
  <si>
    <t>IRL 2</t>
  </si>
  <si>
    <t>Oisín Faust</t>
  </si>
  <si>
    <t>IRL 3</t>
  </si>
  <si>
    <t>Seoirse Murray</t>
  </si>
  <si>
    <t>IRL 4</t>
  </si>
  <si>
    <t>Ivan Lobaskin</t>
  </si>
  <si>
    <t>IRL 5</t>
  </si>
  <si>
    <t>Karen Briscoe</t>
  </si>
  <si>
    <t>IRL 6</t>
  </si>
  <si>
    <t>Oisin Flynn-Connolly</t>
  </si>
  <si>
    <t xml:space="preserve"> Israel</t>
  </si>
  <si>
    <t>ISR 1</t>
  </si>
  <si>
    <t>Dor Mezer</t>
  </si>
  <si>
    <t>Israel</t>
  </si>
  <si>
    <t>ISR 2</t>
  </si>
  <si>
    <t>Tomer Novikov</t>
  </si>
  <si>
    <t>ISR 3</t>
  </si>
  <si>
    <t>Amotz Oppenheim</t>
  </si>
  <si>
    <t>ISR 4</t>
  </si>
  <si>
    <t>Dor Shmoish</t>
  </si>
  <si>
    <t>ISR 5</t>
  </si>
  <si>
    <t>Omri Nisan Solan</t>
  </si>
  <si>
    <t>ISR 6</t>
  </si>
  <si>
    <t>Nitzan Tur</t>
  </si>
  <si>
    <t xml:space="preserve"> Italy</t>
  </si>
  <si>
    <t>ITA 1</t>
  </si>
  <si>
    <t>Dario Ascari</t>
  </si>
  <si>
    <t>Italy</t>
  </si>
  <si>
    <t>ITA 2</t>
  </si>
  <si>
    <t>Francesco Ballini</t>
  </si>
  <si>
    <t>ITA 3</t>
  </si>
  <si>
    <t>Giovanni Italiano</t>
  </si>
  <si>
    <t>ITA 4</t>
  </si>
  <si>
    <t>Matteo Migliorini</t>
  </si>
  <si>
    <t>ITA 5</t>
  </si>
  <si>
    <t>Dario Rancati</t>
  </si>
  <si>
    <t>ITA 6</t>
  </si>
  <si>
    <t>Francesco Sala</t>
  </si>
  <si>
    <t xml:space="preserve"> Ivory Coast</t>
  </si>
  <si>
    <t>CIV 1</t>
  </si>
  <si>
    <t>Yann Emmanuel Koffi Kouacy</t>
  </si>
  <si>
    <t>Ivory Coast</t>
  </si>
  <si>
    <t>CIV 2</t>
  </si>
  <si>
    <t>Djoman Biédjui Samira Georgina Danho</t>
  </si>
  <si>
    <t>CIV 3</t>
  </si>
  <si>
    <t>Gnalé Jean-Baptiste Florent Zikakpé</t>
  </si>
  <si>
    <t>CIV 4</t>
  </si>
  <si>
    <t>Vassina Hassane Méité</t>
  </si>
  <si>
    <t>CIV 5</t>
  </si>
  <si>
    <t>Joseph Edgar Loïc Sombo</t>
  </si>
  <si>
    <t>CIV 6</t>
  </si>
  <si>
    <t>Mariam Anzoumana</t>
  </si>
  <si>
    <t xml:space="preserve"> Japan</t>
  </si>
  <si>
    <t>26</t>
  </si>
  <si>
    <t>JPN 1</t>
  </si>
  <si>
    <t>Satoshi Hayakawa</t>
  </si>
  <si>
    <t>Japan</t>
  </si>
  <si>
    <t>JPN 2</t>
  </si>
  <si>
    <t>Takuya Inoue</t>
  </si>
  <si>
    <t>12</t>
  </si>
  <si>
    <t>JPN 3</t>
  </si>
  <si>
    <t>Soh Kumabe</t>
  </si>
  <si>
    <t>JPN 4</t>
  </si>
  <si>
    <t>Ryoshun Oba</t>
  </si>
  <si>
    <t>JPN 5</t>
  </si>
  <si>
    <t>Takahiro Ueoro</t>
  </si>
  <si>
    <t>5</t>
  </si>
  <si>
    <t>JPN 6</t>
  </si>
  <si>
    <t>Yuji Yamamoto</t>
  </si>
  <si>
    <t xml:space="preserve"> Kazakhstan</t>
  </si>
  <si>
    <t>KAZ 1</t>
  </si>
  <si>
    <t>Akhan Ismailov</t>
  </si>
  <si>
    <t>Kazakhstan</t>
  </si>
  <si>
    <t>KAZ 2</t>
  </si>
  <si>
    <t>Alisher Tortay</t>
  </si>
  <si>
    <t>KAZ 3</t>
  </si>
  <si>
    <t>Yerzhan Imanmalik</t>
  </si>
  <si>
    <t>KAZ 4</t>
  </si>
  <si>
    <t>Daniyar Kamal</t>
  </si>
  <si>
    <t>KAZ 5</t>
  </si>
  <si>
    <t>Sergazy Kalmurzayev</t>
  </si>
  <si>
    <t>KAZ 6</t>
  </si>
  <si>
    <t>Kuandyk Altynkhanov</t>
  </si>
  <si>
    <t xml:space="preserve"> DPR Korea</t>
  </si>
  <si>
    <t>4</t>
  </si>
  <si>
    <t>PRK 1</t>
  </si>
  <si>
    <t>Song Yong Choe</t>
  </si>
  <si>
    <t>DPR Korea</t>
  </si>
  <si>
    <t>PRK 2</t>
  </si>
  <si>
    <t>Ji Hyon Pak</t>
  </si>
  <si>
    <t>PRK 3</t>
  </si>
  <si>
    <t>Song Il Kim</t>
  </si>
  <si>
    <t>PRK 4</t>
  </si>
  <si>
    <t>Jong Yol Ri</t>
  </si>
  <si>
    <t>PRK 5</t>
  </si>
  <si>
    <t>Won Chol Pak</t>
  </si>
  <si>
    <t>PRK 6</t>
  </si>
  <si>
    <t>Il Myong Ri</t>
  </si>
  <si>
    <t xml:space="preserve"> Republic of Korea</t>
  </si>
  <si>
    <t>KOR 1</t>
  </si>
  <si>
    <t>Dong Ryul Kim</t>
  </si>
  <si>
    <t>Republic of Korea</t>
  </si>
  <si>
    <t>KOR 2</t>
  </si>
  <si>
    <t>Minhyuk Kim</t>
  </si>
  <si>
    <t>KOR 3</t>
  </si>
  <si>
    <t>Jaehyung Kim</t>
  </si>
  <si>
    <t>KOR 4</t>
  </si>
  <si>
    <t>Young Keun Song</t>
  </si>
  <si>
    <t>KOR 5</t>
  </si>
  <si>
    <t>San Ha Lee</t>
  </si>
  <si>
    <t>KOR 6</t>
  </si>
  <si>
    <t>Hong-Kwon Jo</t>
  </si>
  <si>
    <t xml:space="preserve"> Kyrgyzstan</t>
  </si>
  <si>
    <t>KGZ 1</t>
  </si>
  <si>
    <t>Kairat Eshbolotov</t>
  </si>
  <si>
    <t>Kyrgyzstan</t>
  </si>
  <si>
    <t>KGZ 2</t>
  </si>
  <si>
    <t>Tilekbek Zhoroev</t>
  </si>
  <si>
    <t>KGZ 3</t>
  </si>
  <si>
    <t>Mullakhashim Simai</t>
  </si>
  <si>
    <t>KGZ 4</t>
  </si>
  <si>
    <t>Murat Kubanychbekov</t>
  </si>
  <si>
    <t>KGZ 5</t>
  </si>
  <si>
    <t>Aiturgan Zheenbekova</t>
  </si>
  <si>
    <t>KGZ 6</t>
  </si>
  <si>
    <t>Azamat Derkenbaev</t>
  </si>
  <si>
    <t xml:space="preserve"> Latvia</t>
  </si>
  <si>
    <t>LVA 1</t>
  </si>
  <si>
    <t>Vladislavs Kļevickis</t>
  </si>
  <si>
    <t>Latvia</t>
  </si>
  <si>
    <t>LVA 2</t>
  </si>
  <si>
    <t>Oļegs Matvejevs</t>
  </si>
  <si>
    <t>LVA 3</t>
  </si>
  <si>
    <t>Deniss Dunaveckis</t>
  </si>
  <si>
    <t>LVA 4</t>
  </si>
  <si>
    <t>Pārsla Esmeralda Sietiņa</t>
  </si>
  <si>
    <t>LVA 5</t>
  </si>
  <si>
    <t>Artūrs Jānis Pētersons</t>
  </si>
  <si>
    <t>LVA 6</t>
  </si>
  <si>
    <t>Dārta Rituma</t>
  </si>
  <si>
    <t xml:space="preserve"> Liechtenstein</t>
  </si>
  <si>
    <t>LIE 1</t>
  </si>
  <si>
    <t>Robert Meier</t>
  </si>
  <si>
    <t>Liechtenstein</t>
  </si>
  <si>
    <t xml:space="preserve"> Lithuania</t>
  </si>
  <si>
    <t>LTU 1</t>
  </si>
  <si>
    <t>Mykolas Blažonis</t>
  </si>
  <si>
    <t>Lithuania</t>
  </si>
  <si>
    <t>LTU 2</t>
  </si>
  <si>
    <t>Aidas Kilda</t>
  </si>
  <si>
    <t>LTU 3</t>
  </si>
  <si>
    <t>Lukas Jonuška</t>
  </si>
  <si>
    <t>LTU 4</t>
  </si>
  <si>
    <t>Justas Klimavičius</t>
  </si>
  <si>
    <t>LTU 5</t>
  </si>
  <si>
    <t>Jonas Pukšta</t>
  </si>
  <si>
    <t>LTU 6</t>
  </si>
  <si>
    <t>Ignas Urbonavičius</t>
  </si>
  <si>
    <t xml:space="preserve"> Luxembourg</t>
  </si>
  <si>
    <t>LUX 1</t>
  </si>
  <si>
    <t>Gilles Englebert</t>
  </si>
  <si>
    <t>Luxembourg</t>
  </si>
  <si>
    <t>LUX 2</t>
  </si>
  <si>
    <t>Christina Meyer</t>
  </si>
  <si>
    <t>LUX 3</t>
  </si>
  <si>
    <t>Charel Thull</t>
  </si>
  <si>
    <t xml:space="preserve"> Macau</t>
  </si>
  <si>
    <t>MAC 1</t>
  </si>
  <si>
    <t>Hou Tin Chau</t>
  </si>
  <si>
    <t>Macau</t>
  </si>
  <si>
    <t>MAC 2</t>
  </si>
  <si>
    <t>Pui Chun Ng</t>
  </si>
  <si>
    <t>MAC 3</t>
  </si>
  <si>
    <t>Cho Hou Tang</t>
  </si>
  <si>
    <t>MAC 4</t>
  </si>
  <si>
    <t>Hou Leong Sio</t>
  </si>
  <si>
    <t>MAC 5</t>
  </si>
  <si>
    <t>Hoi Cheong Iam</t>
  </si>
  <si>
    <t>MAC 6</t>
  </si>
  <si>
    <t>Chi Chon Tang</t>
  </si>
  <si>
    <t xml:space="preserve"> Macedonia, FYR</t>
  </si>
  <si>
    <t>MKD 1</t>
  </si>
  <si>
    <t>Bojan Serafimov</t>
  </si>
  <si>
    <t>Macedonia, FYR</t>
  </si>
  <si>
    <t>MKD 2</t>
  </si>
  <si>
    <t>Jovan Tasev</t>
  </si>
  <si>
    <t>MKD 3</t>
  </si>
  <si>
    <t>Teodora Bujaroska</t>
  </si>
  <si>
    <t>MKD 4</t>
  </si>
  <si>
    <t>Stefan Nikoloski</t>
  </si>
  <si>
    <t>MKD 5</t>
  </si>
  <si>
    <t>Andrej Ilievski</t>
  </si>
  <si>
    <t>MKD 6</t>
  </si>
  <si>
    <t>Bozidar Stevanoski</t>
  </si>
  <si>
    <t xml:space="preserve"> Malaysia</t>
  </si>
  <si>
    <t>MAS 1</t>
  </si>
  <si>
    <t>Anzo Teh Zhao Yang</t>
  </si>
  <si>
    <t>Malaysia</t>
  </si>
  <si>
    <t>MAS 2</t>
  </si>
  <si>
    <t>Justin Lim Kai Ze</t>
  </si>
  <si>
    <t>MAS 3</t>
  </si>
  <si>
    <t>Khong Yi Kye</t>
  </si>
  <si>
    <t>MAS 4</t>
  </si>
  <si>
    <t>Shazryl Shafyz Zulrushdi</t>
  </si>
  <si>
    <t>MAS 5</t>
  </si>
  <si>
    <t>Tan Kin Aun</t>
  </si>
  <si>
    <t>MAS 6</t>
  </si>
  <si>
    <t>Yeoh Zi Song</t>
  </si>
  <si>
    <t xml:space="preserve"> Mexico</t>
  </si>
  <si>
    <t>MEX 1</t>
  </si>
  <si>
    <t>Kevin William Beuchot Castellanos</t>
  </si>
  <si>
    <t>Mexico</t>
  </si>
  <si>
    <t>MEX 2</t>
  </si>
  <si>
    <t>Juan Carlos Ortiz Rhoton</t>
  </si>
  <si>
    <t>MEX 3</t>
  </si>
  <si>
    <t>Diego Alonso Roque Montoya</t>
  </si>
  <si>
    <t>MEX 4</t>
  </si>
  <si>
    <t>Luis Xavier Ramos Tormo</t>
  </si>
  <si>
    <t>MEX 5</t>
  </si>
  <si>
    <t>Oscar Samuel Henney Arthur</t>
  </si>
  <si>
    <t>MEX 6</t>
  </si>
  <si>
    <t>Luis Enrique Chacon Ochoa</t>
  </si>
  <si>
    <t xml:space="preserve"> Moldova</t>
  </si>
  <si>
    <t>MDA 1</t>
  </si>
  <si>
    <t>Vladimir Cucu</t>
  </si>
  <si>
    <t>Moldova</t>
  </si>
  <si>
    <t>MDA 2</t>
  </si>
  <si>
    <t>Daniel Griza</t>
  </si>
  <si>
    <t>MDA 3</t>
  </si>
  <si>
    <t>Dionisie Nipomici</t>
  </si>
  <si>
    <t>MDA 4</t>
  </si>
  <si>
    <t>Alexei Rusu</t>
  </si>
  <si>
    <t>MDA 5</t>
  </si>
  <si>
    <t>Nicolae Şapoval</t>
  </si>
  <si>
    <t>MDA 6</t>
  </si>
  <si>
    <t>Mihail Țarigradschi</t>
  </si>
  <si>
    <t xml:space="preserve"> Mongolia</t>
  </si>
  <si>
    <t>MNG 1</t>
  </si>
  <si>
    <t>Munkh-Erdene Bold</t>
  </si>
  <si>
    <t>Mongolia</t>
  </si>
  <si>
    <t>MNG 2</t>
  </si>
  <si>
    <t>Bodrol Olonbaatar</t>
  </si>
  <si>
    <t>MNG 3</t>
  </si>
  <si>
    <t>Sukhbat Amartugs</t>
  </si>
  <si>
    <t>MNG 4</t>
  </si>
  <si>
    <t>Sumiyabat Amarjargal</t>
  </si>
  <si>
    <t>MNG 5</t>
  </si>
  <si>
    <t>Bayarjavkhlan Ganbold</t>
  </si>
  <si>
    <t>MNG 6</t>
  </si>
  <si>
    <t>Batzorig Delger</t>
  </si>
  <si>
    <t xml:space="preserve"> Montenegro</t>
  </si>
  <si>
    <t>MNE 1</t>
  </si>
  <si>
    <t>Olja Krstović</t>
  </si>
  <si>
    <t>Montenegro</t>
  </si>
  <si>
    <t>MNE 2</t>
  </si>
  <si>
    <t>Anđela Marković</t>
  </si>
  <si>
    <t>MNE 3</t>
  </si>
  <si>
    <t>Milica Dašić</t>
  </si>
  <si>
    <t xml:space="preserve"> Morocco</t>
  </si>
  <si>
    <t>MAR 1</t>
  </si>
  <si>
    <t>Aadil Oufkir</t>
  </si>
  <si>
    <t>Morocco</t>
  </si>
  <si>
    <t>MAR 2</t>
  </si>
  <si>
    <t>Reda Bahi Slaoui</t>
  </si>
  <si>
    <t>MAR 3</t>
  </si>
  <si>
    <t>Mohamed Hibat Allah</t>
  </si>
  <si>
    <t>MAR 4</t>
  </si>
  <si>
    <t>Mohammed Amine Bennouna</t>
  </si>
  <si>
    <t>MAR 5</t>
  </si>
  <si>
    <t>Amine Natik</t>
  </si>
  <si>
    <t>MAR 6</t>
  </si>
  <si>
    <t>Zouhair Khatouri</t>
  </si>
  <si>
    <t xml:space="preserve"> Netherlands</t>
  </si>
  <si>
    <t>NLD 1</t>
  </si>
  <si>
    <t>Tysger Boelens</t>
  </si>
  <si>
    <t>Netherlands</t>
  </si>
  <si>
    <t>34</t>
  </si>
  <si>
    <t>NLD 2</t>
  </si>
  <si>
    <t>Peter Gerlagh</t>
  </si>
  <si>
    <t>NLD 3</t>
  </si>
  <si>
    <t>Matthew Maat</t>
  </si>
  <si>
    <t>NLD 4</t>
  </si>
  <si>
    <t>Michelle Sweering</t>
  </si>
  <si>
    <t>NLD 5</t>
  </si>
  <si>
    <t>Bas Verseveldt</t>
  </si>
  <si>
    <t>28</t>
  </si>
  <si>
    <t>NLD 6</t>
  </si>
  <si>
    <t>Jeroen Winkel</t>
  </si>
  <si>
    <t xml:space="preserve"> New Zealand</t>
  </si>
  <si>
    <t>NZL 1</t>
  </si>
  <si>
    <t>Prince Michael Balanay</t>
  </si>
  <si>
    <t>New Zealand</t>
  </si>
  <si>
    <t>NZL 2</t>
  </si>
  <si>
    <t>George Han</t>
  </si>
  <si>
    <t>NZL 3</t>
  </si>
  <si>
    <t>Peter Huxford</t>
  </si>
  <si>
    <t>NZL 4</t>
  </si>
  <si>
    <t>Martin Anjie Luk</t>
  </si>
  <si>
    <t>NZL 5</t>
  </si>
  <si>
    <t>Vincent Qi</t>
  </si>
  <si>
    <t>NZL 6</t>
  </si>
  <si>
    <t>Kevin Shen</t>
  </si>
  <si>
    <t xml:space="preserve"> Nigeria</t>
  </si>
  <si>
    <t>NGA 1</t>
  </si>
  <si>
    <t>Chigozie Henry Aniobi</t>
  </si>
  <si>
    <t>Nigeria</t>
  </si>
  <si>
    <t>NGA 2</t>
  </si>
  <si>
    <t>Oluwasanya Oluwafemi Awe</t>
  </si>
  <si>
    <t>NGA 3</t>
  </si>
  <si>
    <t>Princewill Chukwuemeka Okoroafor</t>
  </si>
  <si>
    <t>NGA 4</t>
  </si>
  <si>
    <t>Akanimoh Boniface Udombeh</t>
  </si>
  <si>
    <t>NGA 5</t>
  </si>
  <si>
    <t>Chilolum Christopher Uzoma Nwigwe</t>
  </si>
  <si>
    <t>NGA 6</t>
  </si>
  <si>
    <t>Mmesomachi Nwachukwu</t>
  </si>
  <si>
    <t xml:space="preserve"> Norway</t>
  </si>
  <si>
    <t>NOR 1</t>
  </si>
  <si>
    <t>Viktor Balch Barth</t>
  </si>
  <si>
    <t>Norway</t>
  </si>
  <si>
    <t>NOR 2</t>
  </si>
  <si>
    <t>Søren Gammelgaard</t>
  </si>
  <si>
    <t>NOR 3</t>
  </si>
  <si>
    <t>Kari Lovise Lodsby</t>
  </si>
  <si>
    <t>NOR 4</t>
  </si>
  <si>
    <t>Tianzhi (Peter) Lu (Wang Hjemdahl)</t>
  </si>
  <si>
    <t>NOR 5</t>
  </si>
  <si>
    <t>Johan Sokrates Wind</t>
  </si>
  <si>
    <t>NOR 6</t>
  </si>
  <si>
    <t>Arne Tobias Malkenes Ødegaard</t>
  </si>
  <si>
    <t xml:space="preserve"> Pakistan</t>
  </si>
  <si>
    <t>PAK 1</t>
  </si>
  <si>
    <t>Awais Muhammad Chishti</t>
  </si>
  <si>
    <t>Pakistan</t>
  </si>
  <si>
    <t>PAK 2</t>
  </si>
  <si>
    <t>Shahzaib Ali</t>
  </si>
  <si>
    <t>PAK 3</t>
  </si>
  <si>
    <t>Khurram Javed</t>
  </si>
  <si>
    <t>PAK 4</t>
  </si>
  <si>
    <t>Hassan Ahmed</t>
  </si>
  <si>
    <t>PAK 5</t>
  </si>
  <si>
    <t>Shaheer Khan</t>
  </si>
  <si>
    <t>PAK 6</t>
  </si>
  <si>
    <t>Samiullah Jamil</t>
  </si>
  <si>
    <t xml:space="preserve"> Panama</t>
  </si>
  <si>
    <t>PAN 1</t>
  </si>
  <si>
    <t>Felipe Moreno</t>
  </si>
  <si>
    <t>Panama</t>
  </si>
  <si>
    <t xml:space="preserve"> Paraguay</t>
  </si>
  <si>
    <t>PAR 1</t>
  </si>
  <si>
    <t>Roberto Daniel Filizzola Ortiz</t>
  </si>
  <si>
    <t>Paraguay</t>
  </si>
  <si>
    <t>PAR 2</t>
  </si>
  <si>
    <t>Guillermo Sebastián Vázquez Colmán</t>
  </si>
  <si>
    <t>PAR 3</t>
  </si>
  <si>
    <t>Francisco Ariel Verón Ferreira</t>
  </si>
  <si>
    <t>PAR 4</t>
  </si>
  <si>
    <t>Gerardo Sigfredo Fisch Paredes</t>
  </si>
  <si>
    <t>PAR 5</t>
  </si>
  <si>
    <t>Antonio Nicolás Riera Zacarías</t>
  </si>
  <si>
    <t>PAR 6</t>
  </si>
  <si>
    <t>Marcos Rubén Zárate Gamarra</t>
  </si>
  <si>
    <t xml:space="preserve"> Peru</t>
  </si>
  <si>
    <t>PER 1</t>
  </si>
  <si>
    <t>Christian Omar Altamirano Modesto</t>
  </si>
  <si>
    <t>Peru</t>
  </si>
  <si>
    <t>PER 2</t>
  </si>
  <si>
    <t>Jimmy Espinoza Palacios</t>
  </si>
  <si>
    <t>PER 3</t>
  </si>
  <si>
    <t>Christian Suyo Burga</t>
  </si>
  <si>
    <t>PER 4</t>
  </si>
  <si>
    <t>Miguel Angel Ccaccya Carhuas</t>
  </si>
  <si>
    <t>PER 5</t>
  </si>
  <si>
    <t>Jemisson Coronel Baldeón</t>
  </si>
  <si>
    <t>PER 6</t>
  </si>
  <si>
    <t>Anthony Huarcaya Palomino</t>
  </si>
  <si>
    <t xml:space="preserve"> Philippines</t>
  </si>
  <si>
    <t>PHI 1</t>
  </si>
  <si>
    <t>Clyde Wesley Ang</t>
  </si>
  <si>
    <t>Philippines</t>
  </si>
  <si>
    <t>PHI 2</t>
  </si>
  <si>
    <t>Kyle Patrick Dulay</t>
  </si>
  <si>
    <t>PHI 3</t>
  </si>
  <si>
    <t>Ma. Czarina Angela Lao</t>
  </si>
  <si>
    <t>PHI 4</t>
  </si>
  <si>
    <t>Adrian Reginald Sy</t>
  </si>
  <si>
    <t>PHI 5</t>
  </si>
  <si>
    <t>Matthew Ryan Tan</t>
  </si>
  <si>
    <t>PHI 6</t>
  </si>
  <si>
    <t>Farrell Eldrian Wu</t>
  </si>
  <si>
    <t xml:space="preserve"> Poland</t>
  </si>
  <si>
    <t>POL 1</t>
  </si>
  <si>
    <t>Łukasz Bożyk</t>
  </si>
  <si>
    <t>Poland</t>
  </si>
  <si>
    <t>POL 2</t>
  </si>
  <si>
    <t>Jan Gwinner</t>
  </si>
  <si>
    <t>POL 3</t>
  </si>
  <si>
    <t>Karol Kaszuba</t>
  </si>
  <si>
    <t>POL 4</t>
  </si>
  <si>
    <t>Mikołaj Leonarski</t>
  </si>
  <si>
    <t>POL 5</t>
  </si>
  <si>
    <t>Piotr Pawlak</t>
  </si>
  <si>
    <t>POL 6</t>
  </si>
  <si>
    <t>Kamil Rychlewicz</t>
  </si>
  <si>
    <t xml:space="preserve"> Portugal</t>
  </si>
  <si>
    <t>POR 1</t>
  </si>
  <si>
    <t>David Pires Tavares Martins</t>
  </si>
  <si>
    <t>Portugal</t>
  </si>
  <si>
    <t>POR 2</t>
  </si>
  <si>
    <t>Francisco Tuna de Andrade</t>
  </si>
  <si>
    <t>POR 3</t>
  </si>
  <si>
    <t>Henrique Rui Neves Aguiar</t>
  </si>
  <si>
    <t>POR 4</t>
  </si>
  <si>
    <t>Henrique Cravo Esteves dos Santos</t>
  </si>
  <si>
    <t>POR 5</t>
  </si>
  <si>
    <t>Miguel Miranda Ribeiro Moreira</t>
  </si>
  <si>
    <t>POR 6</t>
  </si>
  <si>
    <t>Nuno Miguel Arala Santos</t>
  </si>
  <si>
    <t xml:space="preserve"> Puerto Rico</t>
  </si>
  <si>
    <t>PRI 1</t>
  </si>
  <si>
    <t>Natalia Pacheco</t>
  </si>
  <si>
    <t>Puerto Rico</t>
  </si>
  <si>
    <t>PRI 2</t>
  </si>
  <si>
    <t>Chunxiao Gao</t>
  </si>
  <si>
    <t xml:space="preserve"> Romania</t>
  </si>
  <si>
    <t>ROU 1</t>
  </si>
  <si>
    <t>Ştefan Spătaru</t>
  </si>
  <si>
    <t>Romania</t>
  </si>
  <si>
    <t>ROU 2</t>
  </si>
  <si>
    <t>Teodor Andrei Andronache</t>
  </si>
  <si>
    <t>ROU 3</t>
  </si>
  <si>
    <t>Simona Diaconu</t>
  </si>
  <si>
    <t>ROU 4</t>
  </si>
  <si>
    <t>Viorel-Andrei Bud</t>
  </si>
  <si>
    <t>ROU 5</t>
  </si>
  <si>
    <t>Paul-Gabriel Muscă</t>
  </si>
  <si>
    <t>ROU 6</t>
  </si>
  <si>
    <t>Ioan Laurenţiu Ploscaru</t>
  </si>
  <si>
    <t xml:space="preserve"> Russian Federation</t>
  </si>
  <si>
    <t>RUS 1</t>
  </si>
  <si>
    <t>Nikita Chernega</t>
  </si>
  <si>
    <t>Russian Federation</t>
  </si>
  <si>
    <t>RUS 2</t>
  </si>
  <si>
    <t>Maxim Didin</t>
  </si>
  <si>
    <t>RUS 3</t>
  </si>
  <si>
    <t>Daniil Kliuev</t>
  </si>
  <si>
    <t>RUS 4</t>
  </si>
  <si>
    <t>Dmitrii Krekov</t>
  </si>
  <si>
    <t>RUS 5</t>
  </si>
  <si>
    <t>Andrey Volgin</t>
  </si>
  <si>
    <t>RUS 6</t>
  </si>
  <si>
    <t>Aleksei Volostnov</t>
  </si>
  <si>
    <t xml:space="preserve"> Saudi Arabia</t>
  </si>
  <si>
    <t>SAU 1</t>
  </si>
  <si>
    <t>Ibraheem Khan</t>
  </si>
  <si>
    <t>Saudi Arabia</t>
  </si>
  <si>
    <t>SAU 2</t>
  </si>
  <si>
    <t>Alzubair Habibullah</t>
  </si>
  <si>
    <t>SAU 3</t>
  </si>
  <si>
    <t>Omar Alrabiah</t>
  </si>
  <si>
    <t>SAU 4</t>
  </si>
  <si>
    <t>Salman Saleh</t>
  </si>
  <si>
    <t>SAU 5</t>
  </si>
  <si>
    <t>Mahdi Alshaikh Saleh</t>
  </si>
  <si>
    <t>SAU 6</t>
  </si>
  <si>
    <t>Shaden Alshammari</t>
  </si>
  <si>
    <t xml:space="preserve"> Serbia</t>
  </si>
  <si>
    <t>SRB 1</t>
  </si>
  <si>
    <t>Žarko Ranđelović</t>
  </si>
  <si>
    <t>Serbia</t>
  </si>
  <si>
    <t>SRB 2</t>
  </si>
  <si>
    <t>Dušan Drobnjak</t>
  </si>
  <si>
    <t>SRB 3</t>
  </si>
  <si>
    <t>Anđela Šarković</t>
  </si>
  <si>
    <t>SRB 4</t>
  </si>
  <si>
    <t>Maksim Stokić</t>
  </si>
  <si>
    <t>SRB 5</t>
  </si>
  <si>
    <t>Luka Vukelić</t>
  </si>
  <si>
    <t>SRB 6</t>
  </si>
  <si>
    <t>Ivan Tanasijević</t>
  </si>
  <si>
    <t xml:space="preserve"> Singapore</t>
  </si>
  <si>
    <t>SGP 1</t>
  </si>
  <si>
    <t>Yan Hao Ling</t>
  </si>
  <si>
    <t>Singapore</t>
  </si>
  <si>
    <t>SGP 2</t>
  </si>
  <si>
    <t>Kewei David Lin</t>
  </si>
  <si>
    <t>SGP 3</t>
  </si>
  <si>
    <t>Siah Yong Tan</t>
  </si>
  <si>
    <t>SGP 4</t>
  </si>
  <si>
    <t>Sheldon Kieren Tan</t>
  </si>
  <si>
    <t>SGP 5</t>
  </si>
  <si>
    <t>Yijia Liu</t>
  </si>
  <si>
    <t>SGP 6</t>
  </si>
  <si>
    <t>Shan Hong Dylan Toh</t>
  </si>
  <si>
    <t xml:space="preserve"> Slovakia</t>
  </si>
  <si>
    <t>SVK 1</t>
  </si>
  <si>
    <t>Patrik Bak</t>
  </si>
  <si>
    <t>Slovakia</t>
  </si>
  <si>
    <t>SVK 2</t>
  </si>
  <si>
    <t>Truc Lam Bui</t>
  </si>
  <si>
    <t>SVK 3</t>
  </si>
  <si>
    <t>Zhen Ning Dávid Liu</t>
  </si>
  <si>
    <t>SVK 4</t>
  </si>
  <si>
    <t>Miroslav Psota</t>
  </si>
  <si>
    <t>SVK 5</t>
  </si>
  <si>
    <t>Samuel Sládek</t>
  </si>
  <si>
    <t>SVK 6</t>
  </si>
  <si>
    <t>Ľudmila Šimková</t>
  </si>
  <si>
    <t xml:space="preserve"> Slovenia</t>
  </si>
  <si>
    <t>SVN 1</t>
  </si>
  <si>
    <t>Lara Jerman</t>
  </si>
  <si>
    <t>Slovenia</t>
  </si>
  <si>
    <t>SVN 2</t>
  </si>
  <si>
    <t>Amadej Kristjan Kocbek</t>
  </si>
  <si>
    <t>SVN 3</t>
  </si>
  <si>
    <t>Juš Kosmač</t>
  </si>
  <si>
    <t>SVN 4</t>
  </si>
  <si>
    <t>Juan Gabriel Kostelec</t>
  </si>
  <si>
    <t>SVN 5</t>
  </si>
  <si>
    <t>Žiga Krajnik</t>
  </si>
  <si>
    <t>SVN 6</t>
  </si>
  <si>
    <t>Luka Lodrant</t>
  </si>
  <si>
    <t xml:space="preserve"> South Africa</t>
  </si>
  <si>
    <t>SAF 1</t>
  </si>
  <si>
    <t>Nashlen Govindasamy</t>
  </si>
  <si>
    <t>South Africa</t>
  </si>
  <si>
    <t>SAF 2</t>
  </si>
  <si>
    <t>Yaseen Mowzer</t>
  </si>
  <si>
    <t>SAF 3</t>
  </si>
  <si>
    <t>Tae Jun Park</t>
  </si>
  <si>
    <t>SAF 4</t>
  </si>
  <si>
    <t>Sanjiv Ranchod</t>
  </si>
  <si>
    <t>SAF 5</t>
  </si>
  <si>
    <t>Bronson Rudner</t>
  </si>
  <si>
    <t>SAF 6</t>
  </si>
  <si>
    <t>Robin Visser</t>
  </si>
  <si>
    <t xml:space="preserve"> Spain</t>
  </si>
  <si>
    <t>ESP 1</t>
  </si>
  <si>
    <t>Ismael Sierra</t>
  </si>
  <si>
    <t>Spain</t>
  </si>
  <si>
    <t>ESP 2</t>
  </si>
  <si>
    <t>Gerard Orriols</t>
  </si>
  <si>
    <t>ESP 3</t>
  </si>
  <si>
    <t>Gonzalo Cao</t>
  </si>
  <si>
    <t>ESP 4</t>
  </si>
  <si>
    <t>Raúl Alonso</t>
  </si>
  <si>
    <t>ESP 5</t>
  </si>
  <si>
    <t>Damià Torres</t>
  </si>
  <si>
    <t>ESP 6</t>
  </si>
  <si>
    <t>Jesús Dueñas</t>
  </si>
  <si>
    <t xml:space="preserve"> Sri Lanka</t>
  </si>
  <si>
    <t>LKA 1</t>
  </si>
  <si>
    <t>Pathirannahelage Mevan Niluminda Wijewardena</t>
  </si>
  <si>
    <t>Sri Lanka</t>
  </si>
  <si>
    <t>LKA 2</t>
  </si>
  <si>
    <t>Shenal Santhush Kotuwewatta</t>
  </si>
  <si>
    <t>LKA 3</t>
  </si>
  <si>
    <t>Ruwimal Yasantha Pathiraja</t>
  </si>
  <si>
    <t>LKA 4</t>
  </si>
  <si>
    <t>Samitha Yohan Abeysinghe Wijepala Abeysinghe Mudiyanselage</t>
  </si>
  <si>
    <t>LKA 5</t>
  </si>
  <si>
    <t>Thamidu Naween Pathirana Pathirannahalage</t>
  </si>
  <si>
    <t>LKA 6</t>
  </si>
  <si>
    <t>Chethana Chathuprabha Belpa Godage</t>
  </si>
  <si>
    <t xml:space="preserve"> Sweden</t>
  </si>
  <si>
    <t>SWE 1</t>
  </si>
  <si>
    <t>Emma Johansen</t>
  </si>
  <si>
    <t>Sweden</t>
  </si>
  <si>
    <t>SWE 2</t>
  </si>
  <si>
    <t>Malte Larsson</t>
  </si>
  <si>
    <t>SWE 3</t>
  </si>
  <si>
    <t>Lisa Lokteva</t>
  </si>
  <si>
    <t>SWE 4</t>
  </si>
  <si>
    <t>Johan Sannemo</t>
  </si>
  <si>
    <t>SWE 5</t>
  </si>
  <si>
    <t>Tianfang Zhang</t>
  </si>
  <si>
    <t>SWE 6</t>
  </si>
  <si>
    <t>Lars Åström</t>
  </si>
  <si>
    <t xml:space="preserve"> Switzerland</t>
  </si>
  <si>
    <t>SUI 1</t>
  </si>
  <si>
    <t>Louis Hainaut</t>
  </si>
  <si>
    <t>Switzerland</t>
  </si>
  <si>
    <t>SUI 2</t>
  </si>
  <si>
    <t>Stefanie Zbinden</t>
  </si>
  <si>
    <t>SUI 3</t>
  </si>
  <si>
    <t>Timothée Schoen</t>
  </si>
  <si>
    <t>SUI 4</t>
  </si>
  <si>
    <t>Daniel Peter Rutschmann</t>
  </si>
  <si>
    <t>SUI 5</t>
  </si>
  <si>
    <t>Masato Fabian Keller</t>
  </si>
  <si>
    <t>SUI 6</t>
  </si>
  <si>
    <t>Paul Seidel</t>
  </si>
  <si>
    <t xml:space="preserve"> Syria</t>
  </si>
  <si>
    <t>SYR 1</t>
  </si>
  <si>
    <t>Mustafa Khalil</t>
  </si>
  <si>
    <t>Syria</t>
  </si>
  <si>
    <t>SYR 2</t>
  </si>
  <si>
    <t>Ahmed Rajab</t>
  </si>
  <si>
    <t>SYR 3</t>
  </si>
  <si>
    <t>Ahmad Rami Rahmeh</t>
  </si>
  <si>
    <t>SYR 4</t>
  </si>
  <si>
    <t>Sami Rahmeh</t>
  </si>
  <si>
    <t>SYR 5</t>
  </si>
  <si>
    <t>Mohammad Khaddour</t>
  </si>
  <si>
    <t>SYR 6</t>
  </si>
  <si>
    <t>Mohamad Mohamad</t>
  </si>
  <si>
    <t xml:space="preserve"> Taiwan</t>
  </si>
  <si>
    <t>TWN 1</t>
  </si>
  <si>
    <t>William Ting-Wei Chao</t>
  </si>
  <si>
    <t>Taiwan</t>
  </si>
  <si>
    <t>TWN 2</t>
  </si>
  <si>
    <t>Evan Yiting Chen</t>
  </si>
  <si>
    <t>TWN 3</t>
  </si>
  <si>
    <t>Po-Jui Chen</t>
  </si>
  <si>
    <t>TWN 4</t>
  </si>
  <si>
    <t>Pang-Cheng Wu</t>
  </si>
  <si>
    <t>TWN 5</t>
  </si>
  <si>
    <t>Po-Sheng Wu</t>
  </si>
  <si>
    <t>TWN 6</t>
  </si>
  <si>
    <t>Hung-Hsun Yu</t>
  </si>
  <si>
    <t xml:space="preserve"> Tajikistan</t>
  </si>
  <si>
    <t>TJK 1</t>
  </si>
  <si>
    <t>Golibjon Emomov</t>
  </si>
  <si>
    <t>Tajikistan</t>
  </si>
  <si>
    <t>TJK 2</t>
  </si>
  <si>
    <t>Zarmehr Zarifi</t>
  </si>
  <si>
    <t>TJK 3</t>
  </si>
  <si>
    <t>Abdulvosit Ismoilov</t>
  </si>
  <si>
    <t>TJK 4</t>
  </si>
  <si>
    <t>Farrukh Karimov</t>
  </si>
  <si>
    <t>TJK 5</t>
  </si>
  <si>
    <t>Ubaydullo Rustami</t>
  </si>
  <si>
    <t>TJK 6</t>
  </si>
  <si>
    <t>Sobirdzhon Bobiev</t>
  </si>
  <si>
    <t xml:space="preserve"> Tanzania</t>
  </si>
  <si>
    <t>TZA 1</t>
  </si>
  <si>
    <t>Mahmudu Dadi Bakili</t>
  </si>
  <si>
    <t>Tanzania</t>
  </si>
  <si>
    <t>TZA 2</t>
  </si>
  <si>
    <t>Hashim Jamhuri Hashim</t>
  </si>
  <si>
    <t>TZA 3</t>
  </si>
  <si>
    <t>Mateso Mohamedi Lutengwe</t>
  </si>
  <si>
    <t xml:space="preserve"> Thailand</t>
  </si>
  <si>
    <t>THA 1</t>
  </si>
  <si>
    <t>Kritkorn Karntikoon</t>
  </si>
  <si>
    <t>Thailand</t>
  </si>
  <si>
    <t>THA 2</t>
  </si>
  <si>
    <t>Tanat Komolsiripakdi</t>
  </si>
  <si>
    <t>THA 3</t>
  </si>
  <si>
    <t>Thee Ngamsangrat</t>
  </si>
  <si>
    <t>THA 4</t>
  </si>
  <si>
    <t>Sivakorn Sanguanmoo</t>
  </si>
  <si>
    <t>THA 5</t>
  </si>
  <si>
    <t>Suchan Vivatsethachai</t>
  </si>
  <si>
    <t>THA 6</t>
  </si>
  <si>
    <t>Phusit Wattanawongwibul</t>
  </si>
  <si>
    <t xml:space="preserve"> Trinidad and Tobago</t>
  </si>
  <si>
    <t>TTB 1</t>
  </si>
  <si>
    <t>Prasanna Ramakrishnan</t>
  </si>
  <si>
    <t>Trinidad and Tobago</t>
  </si>
  <si>
    <t>TTB 2</t>
  </si>
  <si>
    <t>Stephen Yearwood-Davidson</t>
  </si>
  <si>
    <t>TTB 3</t>
  </si>
  <si>
    <t>Vinay Maniam</t>
  </si>
  <si>
    <t>TTB 4</t>
  </si>
  <si>
    <t>Alex Navarro</t>
  </si>
  <si>
    <t>TTB 5</t>
  </si>
  <si>
    <t>Maryam Archie</t>
  </si>
  <si>
    <t xml:space="preserve"> Tunisia</t>
  </si>
  <si>
    <t>TUN 1</t>
  </si>
  <si>
    <t>Houssem Sallemi</t>
  </si>
  <si>
    <t>Tunisia</t>
  </si>
  <si>
    <t>TUN 2</t>
  </si>
  <si>
    <t>Mariem El Euch</t>
  </si>
  <si>
    <t>TUN 3</t>
  </si>
  <si>
    <t>Badis Marsit</t>
  </si>
  <si>
    <t>TUN 4</t>
  </si>
  <si>
    <t>Malek Bouguerra</t>
  </si>
  <si>
    <t>TUN 5</t>
  </si>
  <si>
    <t>Firas Dhaha</t>
  </si>
  <si>
    <t>TUN 6</t>
  </si>
  <si>
    <t>Houcine Ben Daly</t>
  </si>
  <si>
    <t xml:space="preserve"> Turkey</t>
  </si>
  <si>
    <t>TUR 1</t>
  </si>
  <si>
    <t>Osman Akar</t>
  </si>
  <si>
    <t>Turkey</t>
  </si>
  <si>
    <t>TUR 2</t>
  </si>
  <si>
    <t>Mehmet Efe Akengin</t>
  </si>
  <si>
    <t>TUR 3</t>
  </si>
  <si>
    <t>Ahmet Yasin Alp</t>
  </si>
  <si>
    <t>TUR 4</t>
  </si>
  <si>
    <t>Emre Girgin</t>
  </si>
  <si>
    <t>TUR 5</t>
  </si>
  <si>
    <t>Halil İbrahim Güllük</t>
  </si>
  <si>
    <t>TUR 6</t>
  </si>
  <si>
    <t>Enes Kocabey</t>
  </si>
  <si>
    <t xml:space="preserve"> Uganda</t>
  </si>
  <si>
    <t>UGA 1</t>
  </si>
  <si>
    <t>Ashaba Magezi Ellen</t>
  </si>
  <si>
    <t>Uganda</t>
  </si>
  <si>
    <t>UGA 2</t>
  </si>
  <si>
    <t>Isaac Kakumba</t>
  </si>
  <si>
    <t>UGA 3</t>
  </si>
  <si>
    <t>David Twesigomwe</t>
  </si>
  <si>
    <t>UGA 4</t>
  </si>
  <si>
    <t>Vincent Orena Odongo</t>
  </si>
  <si>
    <t xml:space="preserve"> Ukraine</t>
  </si>
  <si>
    <t>UKR 1</t>
  </si>
  <si>
    <t>Yevhenii Diomidov</t>
  </si>
  <si>
    <t>Ukraine</t>
  </si>
  <si>
    <t>UKR 2</t>
  </si>
  <si>
    <t>Sofiya Dubova</t>
  </si>
  <si>
    <t>UKR 3</t>
  </si>
  <si>
    <t>Vadym Kalashnykov</t>
  </si>
  <si>
    <t>UKR 4</t>
  </si>
  <si>
    <t>Nataliia Khotiaintseva</t>
  </si>
  <si>
    <t>UKR 5</t>
  </si>
  <si>
    <t>Nazarii Palko</t>
  </si>
  <si>
    <t>UKR 6</t>
  </si>
  <si>
    <t>Denys Smirnov</t>
  </si>
  <si>
    <t xml:space="preserve"> United Kingdom</t>
  </si>
  <si>
    <t>UNK 1</t>
  </si>
  <si>
    <t>Joe Benton</t>
  </si>
  <si>
    <t>United Kingdom</t>
  </si>
  <si>
    <t>UNK 2</t>
  </si>
  <si>
    <t>Gabriel Gendler</t>
  </si>
  <si>
    <t>UNK 3</t>
  </si>
  <si>
    <t>Frank Zhenyu Han</t>
  </si>
  <si>
    <t>UNK 4</t>
  </si>
  <si>
    <t>Freddie Illingworth</t>
  </si>
  <si>
    <t>UNK 5</t>
  </si>
  <si>
    <t>Warren Li</t>
  </si>
  <si>
    <t>UNK 6</t>
  </si>
  <si>
    <t>Harvey Yau</t>
  </si>
  <si>
    <t xml:space="preserve"> United States of America</t>
  </si>
  <si>
    <t>USA 1</t>
  </si>
  <si>
    <t>Joshua Brakensiek</t>
  </si>
  <si>
    <t>United States of America</t>
  </si>
  <si>
    <t>USA 2</t>
  </si>
  <si>
    <t>Allen Liu</t>
  </si>
  <si>
    <t>USA 3</t>
  </si>
  <si>
    <t>Yang Liu</t>
  </si>
  <si>
    <t>USA 4</t>
  </si>
  <si>
    <t>Sammy Luo</t>
  </si>
  <si>
    <t>USA 5</t>
  </si>
  <si>
    <t>Mark Sellke</t>
  </si>
  <si>
    <t>USA 6</t>
  </si>
  <si>
    <t>James Tao</t>
  </si>
  <si>
    <t xml:space="preserve"> Uruguay</t>
  </si>
  <si>
    <t>URY 1</t>
  </si>
  <si>
    <t>Franco Marchesoni Acland</t>
  </si>
  <si>
    <t>Uruguay</t>
  </si>
  <si>
    <t>URY 2</t>
  </si>
  <si>
    <t>Alberto Javier Misail Guber</t>
  </si>
  <si>
    <t>URY 3</t>
  </si>
  <si>
    <t>Dino Vincenso Puppo Tito</t>
  </si>
  <si>
    <t>URY 4</t>
  </si>
  <si>
    <t>Guillermo Stock Lorenzo</t>
  </si>
  <si>
    <t>URY 5</t>
  </si>
  <si>
    <t>Matías Gabriel Szylkowski Resnikow</t>
  </si>
  <si>
    <t>URY 6</t>
  </si>
  <si>
    <t>Juan Ignacio Valero Villanueva</t>
  </si>
  <si>
    <t xml:space="preserve"> Venezuela</t>
  </si>
  <si>
    <t>VEN 1</t>
  </si>
  <si>
    <t>Rafael Aznar</t>
  </si>
  <si>
    <t>Venezuela</t>
  </si>
  <si>
    <t>VEN 2</t>
  </si>
  <si>
    <t>Jose Tomas Guevara</t>
  </si>
  <si>
    <t xml:space="preserve"> Vietnam</t>
  </si>
  <si>
    <t>VNM 1</t>
  </si>
  <si>
    <t>Thùy Dương Vương Nguyễn</t>
  </si>
  <si>
    <t>Vietnam</t>
  </si>
  <si>
    <t>VNM 2</t>
  </si>
  <si>
    <t>Thế Hoàn Nguyễn</t>
  </si>
  <si>
    <t>VNM 3</t>
  </si>
  <si>
    <t>Tuấn Huy Phạm</t>
  </si>
  <si>
    <t>VNM 4</t>
  </si>
  <si>
    <t>Đăng Hưng Hồ Quốc</t>
  </si>
  <si>
    <t>25</t>
  </si>
  <si>
    <t>VNM 5</t>
  </si>
  <si>
    <t>Hồng Quân Trần</t>
  </si>
  <si>
    <t>VNM 6</t>
  </si>
  <si>
    <t>Huy Tùng Nguyễn</t>
  </si>
  <si>
    <t xml:space="preserve"> Zimbabwe</t>
  </si>
  <si>
    <t>ZWE 1</t>
  </si>
  <si>
    <t>Maxwell Junior Mukombe</t>
  </si>
  <si>
    <t>Zimbabwe</t>
  </si>
  <si>
    <t>ZWE 2</t>
  </si>
  <si>
    <t>Samuel Simbarashe Ngwarai</t>
  </si>
  <si>
    <t>ZWE 3</t>
  </si>
  <si>
    <t>Nyashadzaishe Bryan Katemauswa</t>
  </si>
  <si>
    <t>ZWE 4</t>
  </si>
  <si>
    <t>Federico Bescotti</t>
  </si>
  <si>
    <t>ZWE 5</t>
  </si>
  <si>
    <t>Busiso Dube</t>
  </si>
  <si>
    <t>ZWE 6</t>
  </si>
  <si>
    <t>Bukhosi Phiri</t>
  </si>
  <si>
    <t>Rank</t>
  </si>
  <si>
    <t>Name</t>
  </si>
  <si>
    <t>Code</t>
  </si>
  <si>
    <t>Country</t>
  </si>
  <si>
    <t>P1</t>
  </si>
  <si>
    <t>P2</t>
  </si>
  <si>
    <t>P3</t>
  </si>
  <si>
    <t>P4</t>
  </si>
  <si>
    <t>P5</t>
  </si>
  <si>
    <t>P6</t>
  </si>
  <si>
    <t>Σ</t>
  </si>
  <si>
    <t>Medal</t>
  </si>
  <si>
    <t>Size</t>
  </si>
  <si>
    <t>G</t>
  </si>
  <si>
    <t>S</t>
  </si>
  <si>
    <t>B</t>
  </si>
  <si>
    <t>HM</t>
  </si>
  <si>
    <t>(6)</t>
  </si>
  <si>
    <t>42</t>
  </si>
  <si>
    <t>16</t>
  </si>
  <si>
    <t>35</t>
  </si>
  <si>
    <t>24</t>
  </si>
  <si>
    <t>201</t>
  </si>
  <si>
    <t>0</t>
  </si>
  <si>
    <t>2</t>
  </si>
  <si>
    <t>23</t>
  </si>
  <si>
    <t>31</t>
  </si>
  <si>
    <t>193</t>
  </si>
  <si>
    <t>3</t>
  </si>
  <si>
    <t>38</t>
  </si>
  <si>
    <t>29</t>
  </si>
  <si>
    <t>13</t>
  </si>
  <si>
    <t>192</t>
  </si>
  <si>
    <t>14</t>
  </si>
  <si>
    <t>191</t>
  </si>
  <si>
    <t>9</t>
  </si>
  <si>
    <t>37</t>
  </si>
  <si>
    <t>20</t>
  </si>
  <si>
    <t>177</t>
  </si>
  <si>
    <t>6</t>
  </si>
  <si>
    <t>8</t>
  </si>
  <si>
    <t>10</t>
  </si>
  <si>
    <t>175</t>
  </si>
  <si>
    <t>27</t>
  </si>
  <si>
    <t>172</t>
  </si>
  <si>
    <t>41</t>
  </si>
  <si>
    <t>161</t>
  </si>
  <si>
    <t>159</t>
  </si>
  <si>
    <t>32</t>
  </si>
  <si>
    <t>19</t>
  </si>
  <si>
    <t>157</t>
  </si>
  <si>
    <t>156</t>
  </si>
  <si>
    <t>22</t>
  </si>
  <si>
    <t>155</t>
  </si>
  <si>
    <t>30</t>
  </si>
  <si>
    <t>154</t>
  </si>
  <si>
    <t>39</t>
  </si>
  <si>
    <t>18</t>
  </si>
  <si>
    <t>153</t>
  </si>
  <si>
    <t>33</t>
  </si>
  <si>
    <t>152</t>
  </si>
  <si>
    <t>17</t>
  </si>
  <si>
    <t>21</t>
  </si>
  <si>
    <t>147</t>
  </si>
  <si>
    <t>143</t>
  </si>
  <si>
    <t>142</t>
  </si>
  <si>
    <t>131</t>
  </si>
  <si>
    <t>129</t>
  </si>
  <si>
    <t>128</t>
  </si>
  <si>
    <t>126</t>
  </si>
  <si>
    <t>123</t>
  </si>
  <si>
    <t>122</t>
  </si>
  <si>
    <t>120</t>
  </si>
  <si>
    <t>114</t>
  </si>
  <si>
    <t>110</t>
  </si>
  <si>
    <t>104</t>
  </si>
  <si>
    <t>43</t>
  </si>
  <si>
    <t>103</t>
  </si>
  <si>
    <t>44</t>
  </si>
  <si>
    <t>45</t>
  </si>
  <si>
    <t>96</t>
  </si>
  <si>
    <t>47</t>
  </si>
  <si>
    <t>92</t>
  </si>
  <si>
    <t>48</t>
  </si>
  <si>
    <t>90</t>
  </si>
  <si>
    <t>89</t>
  </si>
  <si>
    <t>51</t>
  </si>
  <si>
    <t>86</t>
  </si>
  <si>
    <t>53</t>
  </si>
  <si>
    <t>84</t>
  </si>
  <si>
    <t>54</t>
  </si>
  <si>
    <t>82</t>
  </si>
  <si>
    <t>56</t>
  </si>
  <si>
    <t>81</t>
  </si>
  <si>
    <t>57</t>
  </si>
  <si>
    <t>80</t>
  </si>
  <si>
    <t>58</t>
  </si>
  <si>
    <t>78</t>
  </si>
  <si>
    <t>59</t>
  </si>
  <si>
    <t>77</t>
  </si>
  <si>
    <t>60</t>
  </si>
  <si>
    <t>76</t>
  </si>
  <si>
    <t>61</t>
  </si>
  <si>
    <t>75</t>
  </si>
  <si>
    <t>62</t>
  </si>
  <si>
    <t>74</t>
  </si>
  <si>
    <t>63</t>
  </si>
  <si>
    <t>72</t>
  </si>
  <si>
    <t>64</t>
  </si>
  <si>
    <t>67</t>
  </si>
  <si>
    <t>66</t>
  </si>
  <si>
    <t>70</t>
  </si>
  <si>
    <t>71</t>
  </si>
  <si>
    <t>52</t>
  </si>
  <si>
    <t>(5)</t>
  </si>
  <si>
    <t>46</t>
  </si>
  <si>
    <t>79</t>
  </si>
  <si>
    <t>(3)</t>
  </si>
  <si>
    <t>(4)</t>
  </si>
  <si>
    <t>85</t>
  </si>
  <si>
    <t>(2)</t>
  </si>
  <si>
    <t>87</t>
  </si>
  <si>
    <t>(1)</t>
  </si>
  <si>
    <t>88</t>
  </si>
  <si>
    <t>91</t>
  </si>
  <si>
    <t>93</t>
  </si>
  <si>
    <t>94</t>
  </si>
  <si>
    <t>97</t>
  </si>
  <si>
    <t>98</t>
  </si>
  <si>
    <t>100</t>
  </si>
  <si>
    <t>101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</si>
</sst>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mmm/yy"/>
  </numFmts>
  <fonts count="8">
    <font>
      <sz val="10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6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" fontId="1" fillId="0" borderId="0" xfId="0" applyAlignment="1">
      <alignment horizontal="right"/>
    </xf>
    <xf numFmtId="0" fontId="2" fillId="0" borderId="0" xfId="0" applyAlignment="1">
      <alignment/>
    </xf>
    <xf numFmtId="0" fontId="0" fillId="0" borderId="0" xfId="0" applyAlignment="1">
      <alignment/>
    </xf>
    <xf numFmtId="1" fontId="3" fillId="0" borderId="0" xfId="0" applyAlignment="1">
      <alignment horizontal="center"/>
    </xf>
    <xf numFmtId="0" fontId="3" fillId="0" borderId="0" xfId="0" applyAlignment="1">
      <alignment horizontal="center"/>
    </xf>
    <xf numFmtId="0" fontId="2" fillId="0" borderId="0" xfId="0" applyAlignment="1">
      <alignment horizontal="left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1" fontId="2" fillId="0" borderId="0" xfId="0" applyAlignment="1">
      <alignment horizontal="center" vertical="top"/>
    </xf>
    <xf numFmtId="0" fontId="2" fillId="0" borderId="0" xfId="0" applyAlignment="1">
      <alignment horizontal="center" vertical="top"/>
    </xf>
    <xf numFmtId="0" fontId="2" fillId="0" borderId="0" xfId="0" applyAlignment="1">
      <alignment horizontal="right" vertical="top" wrapText="1"/>
    </xf>
    <xf numFmtId="1" fontId="1" fillId="0" borderId="1" xfId="0" applyAlignment="1">
      <alignment horizontal="left" vertical="top"/>
    </xf>
    <xf numFmtId="0" fontId="2" fillId="0" borderId="2" xfId="0" applyAlignment="1">
      <alignment horizontal="left" wrapText="1"/>
    </xf>
    <xf numFmtId="0" fontId="2" fillId="0" borderId="2" xfId="0" applyAlignment="1">
      <alignment horizontal="left"/>
    </xf>
    <xf numFmtId="0" fontId="2" fillId="0" borderId="2" xfId="0" applyAlignment="1">
      <alignment horizontal="left" vertical="top"/>
    </xf>
    <xf numFmtId="1" fontId="2" fillId="0" borderId="2" xfId="0" applyAlignment="1">
      <alignment horizontal="center" vertical="top"/>
    </xf>
    <xf numFmtId="1" fontId="3" fillId="0" borderId="2" xfId="0" applyAlignment="1">
      <alignment horizontal="center" vertical="top"/>
    </xf>
    <xf numFmtId="0" fontId="2" fillId="0" borderId="3" xfId="0" applyAlignment="1">
      <alignment horizontal="center" vertical="top"/>
    </xf>
    <xf numFmtId="1" fontId="1" fillId="0" borderId="4" xfId="0" applyAlignment="1">
      <alignment horizontal="left" vertical="top"/>
    </xf>
    <xf numFmtId="0" fontId="2" fillId="0" borderId="0" xfId="0" applyAlignment="1">
      <alignment horizontal="left" wrapText="1"/>
    </xf>
    <xf numFmtId="0" fontId="2" fillId="0" borderId="0" xfId="0" applyAlignment="1">
      <alignment horizontal="left" vertical="top"/>
    </xf>
    <xf numFmtId="1" fontId="3" fillId="0" borderId="0" xfId="0" applyAlignment="1">
      <alignment horizontal="center" vertical="top"/>
    </xf>
    <xf numFmtId="0" fontId="2" fillId="0" borderId="5" xfId="0" applyAlignment="1">
      <alignment horizontal="center" vertical="top"/>
    </xf>
    <xf numFmtId="1" fontId="1" fillId="0" borderId="6" xfId="0" applyAlignment="1">
      <alignment horizontal="left" vertical="top"/>
    </xf>
    <xf numFmtId="0" fontId="2" fillId="0" borderId="7" xfId="0" applyAlignment="1">
      <alignment horizontal="left" wrapText="1"/>
    </xf>
    <xf numFmtId="0" fontId="2" fillId="0" borderId="7" xfId="0" applyAlignment="1">
      <alignment horizontal="left"/>
    </xf>
    <xf numFmtId="0" fontId="2" fillId="0" borderId="7" xfId="0" applyAlignment="1">
      <alignment horizontal="left" vertical="top"/>
    </xf>
    <xf numFmtId="1" fontId="2" fillId="0" borderId="7" xfId="0" applyAlignment="1">
      <alignment horizontal="center" vertical="top"/>
    </xf>
    <xf numFmtId="1" fontId="3" fillId="0" borderId="7" xfId="0" applyAlignment="1">
      <alignment horizontal="center" vertical="top"/>
    </xf>
    <xf numFmtId="0" fontId="2" fillId="0" borderId="8" xfId="0" applyAlignment="1">
      <alignment horizontal="center" vertical="top"/>
    </xf>
    <xf numFmtId="0" fontId="0" fillId="0" borderId="0" xfId="0" applyAlignment="1">
      <alignment horizontal="left"/>
    </xf>
    <xf numFmtId="1" fontId="3" fillId="0" borderId="0" xfId="0" applyAlignment="1">
      <alignment horizontal="center" wrapText="1"/>
    </xf>
    <xf numFmtId="0" fontId="3" fillId="0" borderId="0" xfId="0" applyAlignment="1">
      <alignment horizontal="center" vertical="top" wrapText="1"/>
    </xf>
    <xf numFmtId="1" fontId="0" fillId="0" borderId="0" xfId="0" applyAlignment="1">
      <alignment horizontal="center"/>
    </xf>
    <xf numFmtId="0" fontId="2" fillId="0" borderId="0" xfId="0" applyAlignment="1">
      <alignment horizontal="left" vertical="top"/>
    </xf>
    <xf numFmtId="0" fontId="2" fillId="0" borderId="0" xfId="0" applyAlignment="1">
      <alignment horizontal="left" vertical="top" wrapText="1"/>
    </xf>
    <xf numFmtId="0" fontId="2" fillId="0" borderId="7" xfId="0" applyAlignment="1">
      <alignment horizontal="left" vertical="top" wrapText="1"/>
    </xf>
    <xf numFmtId="0" fontId="2" fillId="0" borderId="7" xfId="0" applyAlignment="1">
      <alignment horizontal="left" vertical="top"/>
    </xf>
    <xf numFmtId="0" fontId="2" fillId="0" borderId="2" xfId="0" applyAlignment="1">
      <alignment horizontal="left" vertical="top" wrapText="1"/>
    </xf>
    <xf numFmtId="0" fontId="2" fillId="0" borderId="0" xfId="0" applyAlignment="1">
      <alignment horizontal="left" vertical="top" wrapText="1"/>
    </xf>
    <xf numFmtId="0" fontId="2" fillId="0" borderId="7" xfId="0" applyAlignment="1">
      <alignment horizontal="left" vertical="top" wrapText="1"/>
    </xf>
    <xf numFmtId="1" fontId="1" fillId="0" borderId="9" xfId="0" applyAlignment="1">
      <alignment horizontal="left" vertical="top"/>
    </xf>
    <xf numFmtId="0" fontId="2" fillId="0" borderId="10" xfId="0" applyAlignment="1">
      <alignment horizontal="left"/>
    </xf>
    <xf numFmtId="0" fontId="2" fillId="0" borderId="10" xfId="0" applyAlignment="1">
      <alignment horizontal="left" vertical="top"/>
    </xf>
    <xf numFmtId="1" fontId="2" fillId="0" borderId="10" xfId="0" applyAlignment="1">
      <alignment horizontal="center" vertical="top"/>
    </xf>
    <xf numFmtId="1" fontId="3" fillId="0" borderId="10" xfId="0" applyAlignment="1">
      <alignment horizontal="center" vertical="top"/>
    </xf>
    <xf numFmtId="0" fontId="2" fillId="0" borderId="11" xfId="0" applyAlignment="1">
      <alignment horizontal="center" vertical="top"/>
    </xf>
    <xf numFmtId="0" fontId="2" fillId="0" borderId="2" xfId="0" applyAlignment="1">
      <alignment horizontal="left" vertical="top"/>
    </xf>
    <xf numFmtId="0" fontId="1" fillId="0" borderId="0" xfId="0" applyAlignment="1">
      <alignment horizontal="left"/>
    </xf>
    <xf numFmtId="172" fontId="1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Alignment="1">
      <alignment horizontal="right"/>
    </xf>
    <xf numFmtId="0" fontId="3" fillId="0" borderId="0" xfId="0" applyAlignment="1">
      <alignment horizontal="center"/>
    </xf>
    <xf numFmtId="0" fontId="5" fillId="0" borderId="0" xfId="0" applyAlignment="1">
      <alignment horizontal="left"/>
    </xf>
    <xf numFmtId="0" fontId="1" fillId="0" borderId="1" xfId="0" applyAlignment="1">
      <alignment horizontal="right" vertical="top"/>
    </xf>
    <xf numFmtId="0" fontId="2" fillId="0" borderId="2" xfId="0" applyAlignment="1">
      <alignment horizontal="left"/>
    </xf>
    <xf numFmtId="0" fontId="1" fillId="0" borderId="4" xfId="0" applyAlignment="1">
      <alignment horizontal="right" vertical="top"/>
    </xf>
    <xf numFmtId="0" fontId="2" fillId="0" borderId="0" xfId="0" applyAlignment="1">
      <alignment horizontal="left"/>
    </xf>
    <xf numFmtId="0" fontId="2" fillId="0" borderId="0" xfId="0" applyAlignment="1">
      <alignment horizontal="left" wrapText="1"/>
    </xf>
    <xf numFmtId="0" fontId="1" fillId="0" borderId="6" xfId="0" applyAlignment="1">
      <alignment horizontal="right" vertical="top"/>
    </xf>
    <xf numFmtId="21" fontId="2" fillId="0" borderId="0" xfId="0" applyAlignment="1">
      <alignment horizontal="left"/>
    </xf>
    <xf numFmtId="0" fontId="1" fillId="0" borderId="0" xfId="0" applyAlignment="1">
      <alignment horizontal="right"/>
    </xf>
    <xf numFmtId="0" fontId="3" fillId="0" borderId="12" xfId="0" applyAlignment="1">
      <alignment horizontal="center"/>
    </xf>
    <xf numFmtId="0" fontId="3" fillId="0" borderId="0" xfId="0" applyAlignment="1">
      <alignment horizontal="left" wrapText="1"/>
    </xf>
    <xf numFmtId="0" fontId="2" fillId="0" borderId="12" xfId="0" applyAlignment="1">
      <alignment horizontal="center"/>
    </xf>
    <xf numFmtId="0" fontId="6" fillId="0" borderId="12" xfId="0" applyAlignment="1">
      <alignment horizontal="center"/>
    </xf>
    <xf numFmtId="0" fontId="0" fillId="0" borderId="1" xfId="0" applyAlignment="1">
      <alignment horizontal="right"/>
    </xf>
    <xf numFmtId="0" fontId="0" fillId="0" borderId="2" xfId="0" applyAlignment="1">
      <alignment horizontal="left" vertical="top" wrapText="1"/>
    </xf>
    <xf numFmtId="0" fontId="0" fillId="0" borderId="2" xfId="0" applyAlignment="1">
      <alignment horizontal="left" vertical="top"/>
    </xf>
    <xf numFmtId="0" fontId="0" fillId="0" borderId="2" xfId="0" applyAlignment="1">
      <alignment horizontal="center" vertical="top"/>
    </xf>
    <xf numFmtId="0" fontId="5" fillId="0" borderId="2" xfId="0" applyAlignment="1">
      <alignment horizontal="center" vertical="top"/>
    </xf>
    <xf numFmtId="0" fontId="0" fillId="0" borderId="2" xfId="0" applyAlignment="1">
      <alignment horizontal="center"/>
    </xf>
    <xf numFmtId="0" fontId="6" fillId="0" borderId="3" xfId="0" applyAlignment="1">
      <alignment horizontal="center"/>
    </xf>
    <xf numFmtId="0" fontId="0" fillId="0" borderId="4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5" fillId="0" borderId="0" xfId="0" applyAlignment="1">
      <alignment horizontal="center" vertical="top"/>
    </xf>
    <xf numFmtId="0" fontId="6" fillId="0" borderId="5" xfId="0" applyAlignment="1">
      <alignment horizontal="center"/>
    </xf>
    <xf numFmtId="0" fontId="5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6" xfId="0" applyAlignment="1">
      <alignment horizontal="right"/>
    </xf>
    <xf numFmtId="0" fontId="0" fillId="0" borderId="7" xfId="0" applyAlignment="1">
      <alignment horizontal="left" vertical="top"/>
    </xf>
    <xf numFmtId="0" fontId="0" fillId="0" borderId="7" xfId="0" applyAlignment="1">
      <alignment horizontal="center" vertical="top"/>
    </xf>
    <xf numFmtId="0" fontId="5" fillId="0" borderId="7" xfId="0" applyAlignment="1">
      <alignment horizontal="center"/>
    </xf>
    <xf numFmtId="0" fontId="0" fillId="0" borderId="7" xfId="0" applyAlignment="1">
      <alignment horizontal="center"/>
    </xf>
    <xf numFmtId="0" fontId="6" fillId="0" borderId="8" xfId="0" applyAlignment="1">
      <alignment horizontal="center"/>
    </xf>
    <xf numFmtId="0" fontId="2" fillId="0" borderId="0" xfId="0" applyAlignment="1">
      <alignment horizontal="center"/>
    </xf>
    <xf numFmtId="0" fontId="6" fillId="0" borderId="0" xfId="0" applyAlignment="1">
      <alignment horizontal="center"/>
    </xf>
    <xf numFmtId="0" fontId="4" fillId="0" borderId="12" xfId="0" applyFont="1" applyAlignment="1">
      <alignment horizontal="center"/>
    </xf>
    <xf numFmtId="0" fontId="1" fillId="0" borderId="4" xfId="0" applyBorder="1" applyAlignment="1">
      <alignment horizontal="right" vertical="top"/>
    </xf>
    <xf numFmtId="0" fontId="2" fillId="0" borderId="0" xfId="0" applyBorder="1" applyAlignment="1">
      <alignment horizontal="left"/>
    </xf>
    <xf numFmtId="0" fontId="2" fillId="0" borderId="0" xfId="0" applyBorder="1" applyAlignment="1">
      <alignment horizontal="left"/>
    </xf>
    <xf numFmtId="0" fontId="2" fillId="0" borderId="0" xfId="0" applyBorder="1" applyAlignment="1">
      <alignment horizontal="left" vertical="top"/>
    </xf>
    <xf numFmtId="1" fontId="2" fillId="0" borderId="0" xfId="0" applyBorder="1" applyAlignment="1">
      <alignment horizontal="center" vertical="top"/>
    </xf>
    <xf numFmtId="1" fontId="3" fillId="0" borderId="0" xfId="0" applyBorder="1" applyAlignment="1">
      <alignment horizontal="center" vertical="top"/>
    </xf>
    <xf numFmtId="0" fontId="2" fillId="0" borderId="5" xfId="0" applyBorder="1" applyAlignment="1">
      <alignment horizontal="center" vertical="top"/>
    </xf>
    <xf numFmtId="0" fontId="2" fillId="0" borderId="0" xfId="0" applyBorder="1" applyAlignment="1">
      <alignment horizontal="left" vertical="top"/>
    </xf>
    <xf numFmtId="0" fontId="2" fillId="0" borderId="0" xfId="0" applyBorder="1" applyAlignment="1">
      <alignment horizontal="left" wrapText="1"/>
    </xf>
    <xf numFmtId="0" fontId="2" fillId="0" borderId="0" xfId="0" applyBorder="1" applyAlignment="1">
      <alignment horizontal="left" vertical="top" wrapText="1"/>
    </xf>
    <xf numFmtId="0" fontId="2" fillId="0" borderId="0" xfId="0" applyBorder="1" applyAlignment="1">
      <alignment horizontal="left" vertical="top" wrapText="1"/>
    </xf>
    <xf numFmtId="0" fontId="1" fillId="0" borderId="0" xfId="0" applyBorder="1" applyAlignment="1">
      <alignment horizontal="left"/>
    </xf>
    <xf numFmtId="173" fontId="2" fillId="0" borderId="0" xfId="0" applyBorder="1" applyAlignment="1">
      <alignment horizontal="left"/>
    </xf>
    <xf numFmtId="0" fontId="2" fillId="0" borderId="0" xfId="0" applyBorder="1" applyAlignment="1">
      <alignment horizontal="left" wrapText="1"/>
    </xf>
    <xf numFmtId="21" fontId="2" fillId="0" borderId="0" xfId="0" applyBorder="1" applyAlignment="1">
      <alignment horizontal="left"/>
    </xf>
    <xf numFmtId="0" fontId="1" fillId="0" borderId="13" xfId="0" applyBorder="1" applyAlignment="1">
      <alignment horizontal="right" vertical="top"/>
    </xf>
    <xf numFmtId="0" fontId="2" fillId="0" borderId="14" xfId="0" applyBorder="1" applyAlignment="1">
      <alignment horizontal="left"/>
    </xf>
    <xf numFmtId="0" fontId="2" fillId="0" borderId="14" xfId="0" applyBorder="1" applyAlignment="1">
      <alignment horizontal="left"/>
    </xf>
    <xf numFmtId="0" fontId="2" fillId="0" borderId="14" xfId="0" applyBorder="1" applyAlignment="1">
      <alignment horizontal="left" vertical="top"/>
    </xf>
    <xf numFmtId="1" fontId="2" fillId="0" borderId="14" xfId="0" applyBorder="1" applyAlignment="1">
      <alignment horizontal="center" vertical="top"/>
    </xf>
    <xf numFmtId="1" fontId="3" fillId="0" borderId="14" xfId="0" applyBorder="1" applyAlignment="1">
      <alignment horizontal="center" vertical="top"/>
    </xf>
    <xf numFmtId="0" fontId="2" fillId="0" borderId="15" xfId="0" applyBorder="1" applyAlignment="1">
      <alignment horizontal="center" vertical="top"/>
    </xf>
    <xf numFmtId="0" fontId="1" fillId="0" borderId="16" xfId="0" applyBorder="1" applyAlignment="1">
      <alignment horizontal="right" vertical="top"/>
    </xf>
    <xf numFmtId="0" fontId="2" fillId="0" borderId="17" xfId="0" applyBorder="1" applyAlignment="1">
      <alignment horizontal="center" vertical="top"/>
    </xf>
    <xf numFmtId="0" fontId="1" fillId="0" borderId="18" xfId="0" applyBorder="1" applyAlignment="1">
      <alignment horizontal="right" vertical="top"/>
    </xf>
    <xf numFmtId="0" fontId="2" fillId="0" borderId="19" xfId="0" applyBorder="1" applyAlignment="1">
      <alignment horizontal="left"/>
    </xf>
    <xf numFmtId="0" fontId="2" fillId="0" borderId="19" xfId="0" applyBorder="1" applyAlignment="1">
      <alignment horizontal="left" vertical="top"/>
    </xf>
    <xf numFmtId="0" fontId="2" fillId="0" borderId="19" xfId="0" applyBorder="1" applyAlignment="1">
      <alignment horizontal="left" vertical="top"/>
    </xf>
    <xf numFmtId="1" fontId="2" fillId="0" borderId="19" xfId="0" applyBorder="1" applyAlignment="1">
      <alignment horizontal="center" vertical="top"/>
    </xf>
    <xf numFmtId="1" fontId="3" fillId="0" borderId="19" xfId="0" applyBorder="1" applyAlignment="1">
      <alignment horizontal="center" vertical="top"/>
    </xf>
    <xf numFmtId="0" fontId="2" fillId="0" borderId="20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50" customWidth="1"/>
    <col min="2" max="2" width="6.57421875" style="0" customWidth="1"/>
    <col min="3" max="3" width="45.28125" style="0" customWidth="1"/>
    <col min="4" max="4" width="0" style="3" hidden="1" customWidth="1"/>
    <col min="5" max="10" width="2.8515625" style="34" customWidth="1"/>
    <col min="11" max="11" width="5.7109375" style="4" customWidth="1"/>
    <col min="12" max="12" width="17.00390625" style="51" customWidth="1"/>
  </cols>
  <sheetData>
    <row r="1" spans="1:12" ht="12.75" customHeight="1">
      <c r="A1" s="1"/>
      <c r="B1" s="2"/>
      <c r="C1" s="2"/>
      <c r="E1" s="4"/>
      <c r="F1" s="4"/>
      <c r="G1" s="4"/>
      <c r="H1" s="4"/>
      <c r="I1" s="4"/>
      <c r="J1" s="4"/>
      <c r="L1" s="5"/>
    </row>
    <row r="2" spans="1:13" ht="12.75" customHeight="1" thickBot="1">
      <c r="A2" s="1"/>
      <c r="B2" s="6"/>
      <c r="C2" s="7" t="s">
        <v>0</v>
      </c>
      <c r="D2" s="8"/>
      <c r="E2" s="9"/>
      <c r="F2" s="9"/>
      <c r="G2" s="9"/>
      <c r="H2" s="9"/>
      <c r="I2" s="9"/>
      <c r="J2" s="9"/>
      <c r="L2" s="10"/>
      <c r="M2" s="11"/>
    </row>
    <row r="3" spans="1:13" ht="12.75" customHeight="1" thickTop="1">
      <c r="A3" s="12" t="s">
        <v>1</v>
      </c>
      <c r="B3" s="13" t="s">
        <v>2</v>
      </c>
      <c r="C3" s="14" t="s">
        <v>3</v>
      </c>
      <c r="D3" s="15" t="s">
        <v>4</v>
      </c>
      <c r="E3" s="16">
        <v>7</v>
      </c>
      <c r="F3" s="16">
        <v>0</v>
      </c>
      <c r="G3" s="16">
        <v>0</v>
      </c>
      <c r="H3" s="16">
        <v>7</v>
      </c>
      <c r="I3" s="16">
        <v>0</v>
      </c>
      <c r="J3" s="16">
        <v>0</v>
      </c>
      <c r="K3" s="17">
        <v>14</v>
      </c>
      <c r="L3" s="18" t="str">
        <f>IF(K3&gt;28,"Gold medal",IF(K3&gt;21,"Silver medal",IF(K3&gt;15,"Bronze medal",IF(OR(E3=7,F3=7,G3=7,H3=7,I3=7,J3=7),"Honourable mention",""))))</f>
        <v>Honourable mention</v>
      </c>
      <c r="M3" s="11"/>
    </row>
    <row r="4" spans="1:12" ht="12.75" customHeight="1">
      <c r="A4" s="19" t="s">
        <v>5</v>
      </c>
      <c r="B4" s="20" t="s">
        <v>6</v>
      </c>
      <c r="C4" s="6" t="s">
        <v>7</v>
      </c>
      <c r="D4" s="21" t="s">
        <v>4</v>
      </c>
      <c r="E4" s="9">
        <v>3</v>
      </c>
      <c r="F4" s="9">
        <v>0</v>
      </c>
      <c r="G4" s="9">
        <v>0</v>
      </c>
      <c r="H4" s="9">
        <v>2</v>
      </c>
      <c r="I4" s="9">
        <v>0</v>
      </c>
      <c r="J4" s="9">
        <v>0</v>
      </c>
      <c r="K4" s="22">
        <v>5</v>
      </c>
      <c r="L4" s="23">
        <f>IF(K4&gt;28,"Gold medal",IF(K4&gt;21,"Silver medal",IF(K4&gt;15,"Bronze medal",IF(OR(E4=7,F4=7,G4=7,H4=7,I4=7,J4=7),"Honourable mention",""))))</f>
      </c>
    </row>
    <row r="5" spans="1:12" ht="12.75" customHeight="1">
      <c r="A5" s="19" t="s">
        <v>8</v>
      </c>
      <c r="B5" s="20" t="s">
        <v>9</v>
      </c>
      <c r="C5" s="6" t="s">
        <v>10</v>
      </c>
      <c r="D5" s="21" t="s">
        <v>4</v>
      </c>
      <c r="E5" s="9">
        <v>3</v>
      </c>
      <c r="F5" s="9">
        <v>0</v>
      </c>
      <c r="G5" s="9">
        <v>0</v>
      </c>
      <c r="H5" s="9">
        <v>7</v>
      </c>
      <c r="I5" s="9">
        <v>0</v>
      </c>
      <c r="J5" s="9">
        <v>0</v>
      </c>
      <c r="K5" s="22">
        <v>10</v>
      </c>
      <c r="L5" s="23" t="str">
        <f>IF(K5&gt;28,"Gold medal",IF(K5&gt;21,"Silver medal",IF(K5&gt;15,"Bronze medal",IF(OR(E5=7,F5=7,G5=7,H5=7,I5=7,J5=7),"Honourable mention",""))))</f>
        <v>Honourable mention</v>
      </c>
    </row>
    <row r="6" spans="1:13" ht="12.75" customHeight="1">
      <c r="A6" s="19" t="s">
        <v>1</v>
      </c>
      <c r="B6" s="20" t="s">
        <v>11</v>
      </c>
      <c r="C6" s="6" t="s">
        <v>12</v>
      </c>
      <c r="D6" s="21" t="s">
        <v>4</v>
      </c>
      <c r="E6" s="9">
        <v>7</v>
      </c>
      <c r="F6" s="9">
        <v>0</v>
      </c>
      <c r="G6" s="9">
        <v>0</v>
      </c>
      <c r="H6" s="9">
        <v>7</v>
      </c>
      <c r="I6" s="9">
        <v>0</v>
      </c>
      <c r="J6" s="9">
        <v>0</v>
      </c>
      <c r="K6" s="22">
        <v>14</v>
      </c>
      <c r="L6" s="23" t="str">
        <f>IF(K6&gt;28,"Gold medal",IF(K6&gt;21,"Silver medal",IF(K6&gt;15,"Bronze medal",IF(OR(E6=7,F6=7,G6=7,H6=7,I6=7,J6=7),"Honourable mention",""))))</f>
        <v>Honourable mention</v>
      </c>
      <c r="M6" s="11"/>
    </row>
    <row r="7" spans="1:13" ht="12.75" customHeight="1" thickBot="1">
      <c r="A7" s="24" t="s">
        <v>13</v>
      </c>
      <c r="B7" s="25" t="s">
        <v>14</v>
      </c>
      <c r="C7" s="26" t="s">
        <v>15</v>
      </c>
      <c r="D7" s="27" t="s">
        <v>4</v>
      </c>
      <c r="E7" s="28">
        <v>1</v>
      </c>
      <c r="F7" s="28">
        <v>0</v>
      </c>
      <c r="G7" s="28">
        <v>0</v>
      </c>
      <c r="H7" s="28">
        <v>2</v>
      </c>
      <c r="I7" s="28">
        <v>0</v>
      </c>
      <c r="J7" s="28">
        <v>0</v>
      </c>
      <c r="K7" s="29">
        <v>3</v>
      </c>
      <c r="L7" s="30">
        <f>IF(K7&gt;28,"Gold medal",IF(K7&gt;21,"Silver medal",IF(K7&gt;15,"Bronze medal",IF(OR(E7=7,F7=7,G7=7,H7=7,I7=7,J7=7),"Honourable mention",""))))</f>
      </c>
      <c r="M7" s="11"/>
    </row>
    <row r="8" spans="1:13" ht="13.5" customHeight="1" thickTop="1">
      <c r="A8" s="1"/>
      <c r="B8" s="6"/>
      <c r="C8" s="31"/>
      <c r="D8" s="8"/>
      <c r="E8" s="32">
        <f aca="true" t="shared" si="0" ref="E8:K8">SUM(E3:E7)</f>
        <v>21</v>
      </c>
      <c r="F8" s="32">
        <f t="shared" si="0"/>
        <v>0</v>
      </c>
      <c r="G8" s="32">
        <f t="shared" si="0"/>
        <v>0</v>
      </c>
      <c r="H8" s="32">
        <f t="shared" si="0"/>
        <v>25</v>
      </c>
      <c r="I8" s="32">
        <f t="shared" si="0"/>
        <v>0</v>
      </c>
      <c r="J8" s="32">
        <f t="shared" si="0"/>
        <v>0</v>
      </c>
      <c r="K8" s="32">
        <f t="shared" si="0"/>
        <v>46</v>
      </c>
      <c r="L8" s="33" t="str">
        <f>CONCATENATE(CHAR(48+COUNTIF(L3:L7,"Gold medal")),"G, ",CHAR(48+COUNTIF(L3:L7,"Silver medal")),"S, ",CHAR(48+COUNTIF(L3:L7,"Bronze medal")),"B")</f>
        <v>0G, 0S, 0B</v>
      </c>
      <c r="M8" s="11"/>
    </row>
    <row r="9" spans="1:13" ht="12.75" customHeight="1" thickBot="1">
      <c r="A9" s="1"/>
      <c r="B9" s="6"/>
      <c r="C9" s="7" t="s">
        <v>16</v>
      </c>
      <c r="D9" s="8"/>
      <c r="L9" s="10">
        <f aca="true" t="shared" si="1" ref="L9:L15">IF(K9&gt;28,"Gold medal",IF(K9&gt;21,"Silver medal",IF(K9&gt;15,"Bronze medal",IF(OR(E9=7,F9=7,G9=7,H9=7,I9=7,J9=7),"Honourable mention",""))))</f>
      </c>
      <c r="M9" s="11"/>
    </row>
    <row r="10" spans="1:13" ht="12.75" customHeight="1" thickTop="1">
      <c r="A10" s="12" t="s">
        <v>17</v>
      </c>
      <c r="B10" s="13" t="s">
        <v>18</v>
      </c>
      <c r="C10" s="14" t="s">
        <v>19</v>
      </c>
      <c r="D10" s="15" t="s">
        <v>20</v>
      </c>
      <c r="E10" s="16">
        <v>7</v>
      </c>
      <c r="F10" s="16">
        <v>1</v>
      </c>
      <c r="G10" s="16">
        <v>0</v>
      </c>
      <c r="H10" s="16">
        <v>3</v>
      </c>
      <c r="I10" s="16">
        <v>0</v>
      </c>
      <c r="J10" s="16">
        <v>0</v>
      </c>
      <c r="K10" s="17">
        <v>11</v>
      </c>
      <c r="L10" s="18" t="str">
        <f t="shared" si="1"/>
        <v>Honourable mention</v>
      </c>
      <c r="M10" s="11"/>
    </row>
    <row r="11" spans="1:13" ht="12.75" customHeight="1">
      <c r="A11" s="19" t="s">
        <v>21</v>
      </c>
      <c r="B11" s="20" t="s">
        <v>22</v>
      </c>
      <c r="C11" s="6" t="s">
        <v>23</v>
      </c>
      <c r="D11" s="21" t="s">
        <v>20</v>
      </c>
      <c r="E11" s="9">
        <v>6</v>
      </c>
      <c r="F11" s="9">
        <v>5</v>
      </c>
      <c r="G11" s="9">
        <v>0</v>
      </c>
      <c r="H11" s="9">
        <v>7</v>
      </c>
      <c r="I11" s="9">
        <v>2</v>
      </c>
      <c r="J11" s="9">
        <v>0</v>
      </c>
      <c r="K11" s="22">
        <v>20</v>
      </c>
      <c r="L11" s="23" t="str">
        <f t="shared" si="1"/>
        <v>Bronze medal</v>
      </c>
      <c r="M11" s="11"/>
    </row>
    <row r="12" spans="1:12" ht="12.75" customHeight="1">
      <c r="A12" s="19" t="s">
        <v>1</v>
      </c>
      <c r="B12" s="20" t="s">
        <v>24</v>
      </c>
      <c r="C12" s="6" t="s">
        <v>25</v>
      </c>
      <c r="D12" s="21" t="s">
        <v>20</v>
      </c>
      <c r="E12" s="9">
        <v>7</v>
      </c>
      <c r="F12" s="9">
        <v>0</v>
      </c>
      <c r="G12" s="9">
        <v>0</v>
      </c>
      <c r="H12" s="9">
        <v>7</v>
      </c>
      <c r="I12" s="9">
        <v>0</v>
      </c>
      <c r="J12" s="9">
        <v>0</v>
      </c>
      <c r="K12" s="22">
        <v>14</v>
      </c>
      <c r="L12" s="23" t="str">
        <f t="shared" si="1"/>
        <v>Honourable mention</v>
      </c>
    </row>
    <row r="13" spans="1:13" ht="12.75" customHeight="1">
      <c r="A13" s="19" t="s">
        <v>26</v>
      </c>
      <c r="B13" s="20" t="s">
        <v>27</v>
      </c>
      <c r="C13" s="6" t="s">
        <v>28</v>
      </c>
      <c r="D13" s="21" t="s">
        <v>20</v>
      </c>
      <c r="E13" s="9">
        <v>7</v>
      </c>
      <c r="F13" s="9">
        <v>0</v>
      </c>
      <c r="G13" s="9">
        <v>0</v>
      </c>
      <c r="H13" s="9">
        <v>1</v>
      </c>
      <c r="I13" s="9">
        <v>0</v>
      </c>
      <c r="J13" s="9">
        <v>0</v>
      </c>
      <c r="K13" s="22">
        <v>8</v>
      </c>
      <c r="L13" s="23" t="str">
        <f t="shared" si="1"/>
        <v>Honourable mention</v>
      </c>
      <c r="M13" s="11"/>
    </row>
    <row r="14" spans="1:12" ht="12.75" customHeight="1">
      <c r="A14" s="19" t="s">
        <v>29</v>
      </c>
      <c r="B14" s="20" t="s">
        <v>30</v>
      </c>
      <c r="C14" s="6" t="s">
        <v>31</v>
      </c>
      <c r="D14" s="21" t="s">
        <v>20</v>
      </c>
      <c r="E14" s="9">
        <v>7</v>
      </c>
      <c r="F14" s="9">
        <v>4</v>
      </c>
      <c r="G14" s="9">
        <v>0</v>
      </c>
      <c r="H14" s="9">
        <v>7</v>
      </c>
      <c r="I14" s="9">
        <v>0</v>
      </c>
      <c r="J14" s="9">
        <v>0</v>
      </c>
      <c r="K14" s="22">
        <v>18</v>
      </c>
      <c r="L14" s="23" t="str">
        <f t="shared" si="1"/>
        <v>Bronze medal</v>
      </c>
    </row>
    <row r="15" spans="1:13" ht="12.75" customHeight="1" thickBot="1">
      <c r="A15" s="24" t="s">
        <v>8</v>
      </c>
      <c r="B15" s="25" t="s">
        <v>32</v>
      </c>
      <c r="C15" s="26" t="s">
        <v>33</v>
      </c>
      <c r="D15" s="27" t="s">
        <v>20</v>
      </c>
      <c r="E15" s="28">
        <v>7</v>
      </c>
      <c r="F15" s="28">
        <v>0</v>
      </c>
      <c r="G15" s="28">
        <v>0</v>
      </c>
      <c r="H15" s="28">
        <v>3</v>
      </c>
      <c r="I15" s="28">
        <v>0</v>
      </c>
      <c r="J15" s="28">
        <v>0</v>
      </c>
      <c r="K15" s="29">
        <v>10</v>
      </c>
      <c r="L15" s="30" t="str">
        <f t="shared" si="1"/>
        <v>Honourable mention</v>
      </c>
      <c r="M15" s="11"/>
    </row>
    <row r="16" spans="1:13" ht="13.5" customHeight="1" thickTop="1">
      <c r="A16" s="1"/>
      <c r="B16" s="6"/>
      <c r="C16" s="31"/>
      <c r="D16" s="8"/>
      <c r="E16" s="4">
        <f aca="true" t="shared" si="2" ref="E16:K16">SUM(E10:E15)</f>
        <v>41</v>
      </c>
      <c r="F16" s="4">
        <f t="shared" si="2"/>
        <v>10</v>
      </c>
      <c r="G16" s="4">
        <f t="shared" si="2"/>
        <v>0</v>
      </c>
      <c r="H16" s="4">
        <f t="shared" si="2"/>
        <v>28</v>
      </c>
      <c r="I16" s="4">
        <f t="shared" si="2"/>
        <v>2</v>
      </c>
      <c r="J16" s="4">
        <f t="shared" si="2"/>
        <v>0</v>
      </c>
      <c r="K16" s="4">
        <f t="shared" si="2"/>
        <v>81</v>
      </c>
      <c r="L16" s="33" t="str">
        <f>CONCATENATE(CHAR(48+COUNTIF(L10:L15,"Gold medal")),"G, ",CHAR(48+COUNTIF(L10:L15,"Silver medal")),"S, ",CHAR(48+COUNTIF(L10:L15,"Bronze medal")),"B")</f>
        <v>0G, 0S, 2B</v>
      </c>
      <c r="M16" s="11"/>
    </row>
    <row r="17" spans="1:13" ht="12.75" customHeight="1" thickBot="1">
      <c r="A17" s="1"/>
      <c r="B17" s="6"/>
      <c r="C17" s="7" t="s">
        <v>34</v>
      </c>
      <c r="D17" s="8"/>
      <c r="L17" s="10">
        <f aca="true" t="shared" si="3" ref="L17:L23">IF(K17&gt;28,"Gold medal",IF(K17&gt;21,"Silver medal",IF(K17&gt;15,"Bronze medal",IF(OR(E17=7,F17=7,G17=7,H17=7,I17=7,J17=7),"Honourable mention",""))))</f>
      </c>
      <c r="M17" s="11"/>
    </row>
    <row r="18" spans="1:13" ht="12.75" customHeight="1" thickTop="1">
      <c r="A18" s="12" t="s">
        <v>35</v>
      </c>
      <c r="B18" s="14" t="s">
        <v>36</v>
      </c>
      <c r="C18" s="14" t="s">
        <v>37</v>
      </c>
      <c r="D18" s="15" t="s">
        <v>38</v>
      </c>
      <c r="E18" s="16">
        <v>7</v>
      </c>
      <c r="F18" s="16">
        <v>7</v>
      </c>
      <c r="G18" s="16">
        <v>0</v>
      </c>
      <c r="H18" s="16">
        <v>7</v>
      </c>
      <c r="I18" s="16">
        <v>1</v>
      </c>
      <c r="J18" s="16">
        <v>0</v>
      </c>
      <c r="K18" s="17">
        <v>22</v>
      </c>
      <c r="L18" s="18" t="str">
        <f t="shared" si="3"/>
        <v>Silver medal</v>
      </c>
      <c r="M18" s="11"/>
    </row>
    <row r="19" spans="1:13" ht="12.75" customHeight="1">
      <c r="A19" s="19" t="s">
        <v>39</v>
      </c>
      <c r="B19" s="6" t="s">
        <v>40</v>
      </c>
      <c r="C19" s="6" t="s">
        <v>41</v>
      </c>
      <c r="D19" s="21" t="s">
        <v>38</v>
      </c>
      <c r="E19" s="9">
        <v>7</v>
      </c>
      <c r="F19" s="9">
        <v>6</v>
      </c>
      <c r="G19" s="9">
        <v>0</v>
      </c>
      <c r="H19" s="9">
        <v>7</v>
      </c>
      <c r="I19" s="9">
        <v>7</v>
      </c>
      <c r="J19" s="9">
        <v>0</v>
      </c>
      <c r="K19" s="22">
        <v>27</v>
      </c>
      <c r="L19" s="23" t="str">
        <f t="shared" si="3"/>
        <v>Silver medal</v>
      </c>
      <c r="M19" s="11"/>
    </row>
    <row r="20" spans="1:13" ht="12.75" customHeight="1">
      <c r="A20" s="19" t="s">
        <v>42</v>
      </c>
      <c r="B20" s="6" t="s">
        <v>43</v>
      </c>
      <c r="C20" s="6" t="s">
        <v>44</v>
      </c>
      <c r="D20" s="21" t="s">
        <v>38</v>
      </c>
      <c r="E20" s="9">
        <v>7</v>
      </c>
      <c r="F20" s="9">
        <v>0</v>
      </c>
      <c r="G20" s="9">
        <v>0</v>
      </c>
      <c r="H20" s="9">
        <v>7</v>
      </c>
      <c r="I20" s="9">
        <v>1</v>
      </c>
      <c r="J20" s="9">
        <v>0</v>
      </c>
      <c r="K20" s="22">
        <v>15</v>
      </c>
      <c r="L20" s="23" t="str">
        <f t="shared" si="3"/>
        <v>Honourable mention</v>
      </c>
      <c r="M20" s="11"/>
    </row>
    <row r="21" spans="1:12" ht="12.75" customHeight="1">
      <c r="A21" s="19" t="s">
        <v>45</v>
      </c>
      <c r="B21" s="6" t="s">
        <v>46</v>
      </c>
      <c r="C21" s="6" t="s">
        <v>47</v>
      </c>
      <c r="D21" s="21" t="s">
        <v>38</v>
      </c>
      <c r="E21" s="9">
        <v>7</v>
      </c>
      <c r="F21" s="9">
        <v>7</v>
      </c>
      <c r="G21" s="9">
        <v>0</v>
      </c>
      <c r="H21" s="9">
        <v>1</v>
      </c>
      <c r="I21" s="9">
        <v>1</v>
      </c>
      <c r="J21" s="9">
        <v>0</v>
      </c>
      <c r="K21" s="22">
        <v>16</v>
      </c>
      <c r="L21" s="23" t="str">
        <f t="shared" si="3"/>
        <v>Bronze medal</v>
      </c>
    </row>
    <row r="22" spans="1:12" ht="12.75" customHeight="1">
      <c r="A22" s="19" t="s">
        <v>42</v>
      </c>
      <c r="B22" s="6" t="s">
        <v>48</v>
      </c>
      <c r="C22" s="6" t="s">
        <v>49</v>
      </c>
      <c r="D22" s="21" t="s">
        <v>38</v>
      </c>
      <c r="E22" s="9">
        <v>7</v>
      </c>
      <c r="F22" s="9">
        <v>0</v>
      </c>
      <c r="G22" s="9">
        <v>1</v>
      </c>
      <c r="H22" s="9">
        <v>7</v>
      </c>
      <c r="I22" s="9">
        <v>0</v>
      </c>
      <c r="J22" s="9">
        <v>0</v>
      </c>
      <c r="K22" s="22">
        <v>15</v>
      </c>
      <c r="L22" s="23" t="str">
        <f t="shared" si="3"/>
        <v>Honourable mention</v>
      </c>
    </row>
    <row r="23" spans="1:13" ht="12.75" customHeight="1" thickBot="1">
      <c r="A23" s="24" t="s">
        <v>42</v>
      </c>
      <c r="B23" s="26" t="s">
        <v>50</v>
      </c>
      <c r="C23" s="26" t="s">
        <v>51</v>
      </c>
      <c r="D23" s="27" t="s">
        <v>38</v>
      </c>
      <c r="E23" s="28">
        <v>7</v>
      </c>
      <c r="F23" s="28">
        <v>0</v>
      </c>
      <c r="G23" s="28">
        <v>1</v>
      </c>
      <c r="H23" s="28">
        <v>7</v>
      </c>
      <c r="I23" s="28">
        <v>0</v>
      </c>
      <c r="J23" s="28">
        <v>0</v>
      </c>
      <c r="K23" s="29">
        <v>15</v>
      </c>
      <c r="L23" s="30" t="str">
        <f t="shared" si="3"/>
        <v>Honourable mention</v>
      </c>
      <c r="M23" s="11"/>
    </row>
    <row r="24" spans="1:13" ht="12.75" customHeight="1" thickTop="1">
      <c r="A24" s="1"/>
      <c r="B24" s="6"/>
      <c r="C24" s="6"/>
      <c r="D24" s="8"/>
      <c r="E24" s="4">
        <f aca="true" t="shared" si="4" ref="E24:K24">SUM(E18:E23)</f>
        <v>42</v>
      </c>
      <c r="F24" s="4">
        <f t="shared" si="4"/>
        <v>20</v>
      </c>
      <c r="G24" s="4">
        <f t="shared" si="4"/>
        <v>2</v>
      </c>
      <c r="H24" s="4">
        <f t="shared" si="4"/>
        <v>36</v>
      </c>
      <c r="I24" s="4">
        <f t="shared" si="4"/>
        <v>10</v>
      </c>
      <c r="J24" s="4">
        <f t="shared" si="4"/>
        <v>0</v>
      </c>
      <c r="K24" s="4">
        <f t="shared" si="4"/>
        <v>110</v>
      </c>
      <c r="L24" s="33" t="str">
        <f>CONCATENATE(CHAR(48+COUNTIF(L18:L23,"Gold medal")),"G, ",CHAR(48+COUNTIF(L18:L23,"Silver medal")),"S, ",CHAR(48+COUNTIF(L18:L23,"Bronze medal")),"B")</f>
        <v>0G, 2S, 1B</v>
      </c>
      <c r="M24" s="11"/>
    </row>
    <row r="25" spans="1:13" ht="12.75" customHeight="1" thickBot="1">
      <c r="A25" s="1"/>
      <c r="B25" s="6"/>
      <c r="C25" s="7" t="s">
        <v>52</v>
      </c>
      <c r="D25" s="8"/>
      <c r="E25" s="9"/>
      <c r="F25" s="9"/>
      <c r="G25" s="9"/>
      <c r="H25" s="9"/>
      <c r="I25" s="9"/>
      <c r="J25" s="9"/>
      <c r="L25" s="10"/>
      <c r="M25" s="11"/>
    </row>
    <row r="26" spans="1:13" ht="12.75" customHeight="1" thickTop="1">
      <c r="A26" s="12" t="s">
        <v>53</v>
      </c>
      <c r="B26" s="14" t="s">
        <v>54</v>
      </c>
      <c r="C26" s="14" t="s">
        <v>55</v>
      </c>
      <c r="D26" s="15" t="s">
        <v>56</v>
      </c>
      <c r="E26" s="16">
        <v>7</v>
      </c>
      <c r="F26" s="16">
        <v>7</v>
      </c>
      <c r="G26" s="16">
        <v>7</v>
      </c>
      <c r="H26" s="16">
        <v>7</v>
      </c>
      <c r="I26" s="16">
        <v>7</v>
      </c>
      <c r="J26" s="16">
        <v>7</v>
      </c>
      <c r="K26" s="17">
        <v>42</v>
      </c>
      <c r="L26" s="18" t="str">
        <f aca="true" t="shared" si="5" ref="L26:L31">IF(K26&gt;28,"Gold medal",IF(K26&gt;21,"Silver medal",IF(K26&gt;15,"Bronze medal",IF(OR(E26=7,F26=7,G26=7,H26=7,I26=7,J26=7),"Honourable mention",""))))</f>
        <v>Gold medal</v>
      </c>
      <c r="M26" s="11"/>
    </row>
    <row r="27" spans="1:13" ht="12.75" customHeight="1">
      <c r="A27" s="19" t="s">
        <v>57</v>
      </c>
      <c r="B27" s="6" t="s">
        <v>58</v>
      </c>
      <c r="C27" s="6" t="s">
        <v>59</v>
      </c>
      <c r="D27" s="21" t="s">
        <v>56</v>
      </c>
      <c r="E27" s="9">
        <v>7</v>
      </c>
      <c r="F27" s="9">
        <v>2</v>
      </c>
      <c r="G27" s="9">
        <v>0</v>
      </c>
      <c r="H27" s="9">
        <v>7</v>
      </c>
      <c r="I27" s="9">
        <v>1</v>
      </c>
      <c r="J27" s="9">
        <v>0</v>
      </c>
      <c r="K27" s="22">
        <v>17</v>
      </c>
      <c r="L27" s="23" t="str">
        <f t="shared" si="5"/>
        <v>Bronze medal</v>
      </c>
      <c r="M27" s="11"/>
    </row>
    <row r="28" spans="1:13" ht="12.75" customHeight="1">
      <c r="A28" s="19" t="s">
        <v>60</v>
      </c>
      <c r="B28" s="6" t="s">
        <v>61</v>
      </c>
      <c r="C28" s="6" t="s">
        <v>62</v>
      </c>
      <c r="D28" s="21" t="s">
        <v>56</v>
      </c>
      <c r="E28" s="9">
        <v>7</v>
      </c>
      <c r="F28" s="9">
        <v>7</v>
      </c>
      <c r="G28" s="9">
        <v>0</v>
      </c>
      <c r="H28" s="9">
        <v>7</v>
      </c>
      <c r="I28" s="9">
        <v>2</v>
      </c>
      <c r="J28" s="9">
        <v>0</v>
      </c>
      <c r="K28" s="22">
        <v>23</v>
      </c>
      <c r="L28" s="23" t="str">
        <f t="shared" si="5"/>
        <v>Silver medal</v>
      </c>
      <c r="M28" s="11"/>
    </row>
    <row r="29" spans="1:13" ht="12.75" customHeight="1">
      <c r="A29" s="19" t="s">
        <v>21</v>
      </c>
      <c r="B29" s="6" t="s">
        <v>63</v>
      </c>
      <c r="C29" s="6" t="s">
        <v>64</v>
      </c>
      <c r="D29" s="21" t="s">
        <v>56</v>
      </c>
      <c r="E29" s="9">
        <v>7</v>
      </c>
      <c r="F29" s="9">
        <v>3</v>
      </c>
      <c r="G29" s="9">
        <v>0</v>
      </c>
      <c r="H29" s="9">
        <v>7</v>
      </c>
      <c r="I29" s="9">
        <v>3</v>
      </c>
      <c r="J29" s="9">
        <v>0</v>
      </c>
      <c r="K29" s="22">
        <v>20</v>
      </c>
      <c r="L29" s="23" t="str">
        <f t="shared" si="5"/>
        <v>Bronze medal</v>
      </c>
      <c r="M29" s="11"/>
    </row>
    <row r="30" spans="1:12" ht="12.75" customHeight="1">
      <c r="A30" s="19" t="s">
        <v>65</v>
      </c>
      <c r="B30" s="6" t="s">
        <v>66</v>
      </c>
      <c r="C30" s="6" t="s">
        <v>67</v>
      </c>
      <c r="D30" s="21" t="s">
        <v>56</v>
      </c>
      <c r="E30" s="9">
        <v>7</v>
      </c>
      <c r="F30" s="9">
        <v>7</v>
      </c>
      <c r="G30" s="9">
        <v>0</v>
      </c>
      <c r="H30" s="9">
        <v>7</v>
      </c>
      <c r="I30" s="9">
        <v>7</v>
      </c>
      <c r="J30" s="9">
        <v>0</v>
      </c>
      <c r="K30" s="22">
        <v>28</v>
      </c>
      <c r="L30" s="23" t="str">
        <f t="shared" si="5"/>
        <v>Silver medal</v>
      </c>
    </row>
    <row r="31" spans="1:12" ht="12.75" customHeight="1" thickBot="1">
      <c r="A31" s="24" t="s">
        <v>68</v>
      </c>
      <c r="B31" s="26" t="s">
        <v>69</v>
      </c>
      <c r="C31" s="26" t="s">
        <v>70</v>
      </c>
      <c r="D31" s="27" t="s">
        <v>56</v>
      </c>
      <c r="E31" s="28">
        <v>7</v>
      </c>
      <c r="F31" s="28">
        <v>5</v>
      </c>
      <c r="G31" s="28">
        <v>0</v>
      </c>
      <c r="H31" s="28">
        <v>7</v>
      </c>
      <c r="I31" s="28">
        <v>7</v>
      </c>
      <c r="J31" s="28">
        <v>0</v>
      </c>
      <c r="K31" s="29">
        <v>26</v>
      </c>
      <c r="L31" s="30" t="str">
        <f t="shared" si="5"/>
        <v>Silver medal</v>
      </c>
    </row>
    <row r="32" spans="1:13" ht="12.75" customHeight="1" thickTop="1">
      <c r="A32" s="1"/>
      <c r="B32" s="6"/>
      <c r="C32" s="6"/>
      <c r="D32" s="8"/>
      <c r="E32" s="4">
        <f aca="true" t="shared" si="6" ref="E32:K32">SUM(E26:E31)</f>
        <v>42</v>
      </c>
      <c r="F32" s="4">
        <f t="shared" si="6"/>
        <v>31</v>
      </c>
      <c r="G32" s="4">
        <f t="shared" si="6"/>
        <v>7</v>
      </c>
      <c r="H32" s="4">
        <f t="shared" si="6"/>
        <v>42</v>
      </c>
      <c r="I32" s="4">
        <f t="shared" si="6"/>
        <v>27</v>
      </c>
      <c r="J32" s="4">
        <f t="shared" si="6"/>
        <v>7</v>
      </c>
      <c r="K32" s="4">
        <f t="shared" si="6"/>
        <v>156</v>
      </c>
      <c r="L32" s="33" t="str">
        <f>CONCATENATE(CHAR(48+COUNTIF(L26:L31,"Gold medal")),"G, ",CHAR(48+COUNTIF(L26:L31,"Silver medal")),"S, ",CHAR(48+COUNTIF(L26:L31,"Bronze medal")),"B")</f>
        <v>1G, 3S, 2B</v>
      </c>
      <c r="M32" s="11"/>
    </row>
    <row r="33" spans="1:13" ht="12.75" customHeight="1" thickBot="1">
      <c r="A33" s="1"/>
      <c r="B33" s="6"/>
      <c r="C33" s="7" t="s">
        <v>71</v>
      </c>
      <c r="D33" s="8"/>
      <c r="L33" s="10">
        <f aca="true" t="shared" si="7" ref="L33:L39">IF(K33&gt;28,"Gold medal",IF(K33&gt;21,"Silver medal",IF(K33&gt;15,"Bronze medal",IF(OR(E33=7,F33=7,G33=7,H33=7,I33=7,J33=7),"Honourable mention",""))))</f>
      </c>
      <c r="M33" s="11"/>
    </row>
    <row r="34" spans="1:13" ht="12.75" customHeight="1" thickTop="1">
      <c r="A34" s="12" t="s">
        <v>35</v>
      </c>
      <c r="B34" s="14" t="s">
        <v>72</v>
      </c>
      <c r="C34" s="14" t="s">
        <v>73</v>
      </c>
      <c r="D34" s="15" t="s">
        <v>74</v>
      </c>
      <c r="E34" s="16">
        <v>7</v>
      </c>
      <c r="F34" s="16">
        <v>4</v>
      </c>
      <c r="G34" s="16">
        <v>0</v>
      </c>
      <c r="H34" s="16">
        <v>7</v>
      </c>
      <c r="I34" s="16">
        <v>4</v>
      </c>
      <c r="J34" s="16">
        <v>0</v>
      </c>
      <c r="K34" s="17">
        <v>22</v>
      </c>
      <c r="L34" s="18" t="str">
        <f t="shared" si="7"/>
        <v>Silver medal</v>
      </c>
      <c r="M34" s="11"/>
    </row>
    <row r="35" spans="1:13" ht="12.75" customHeight="1">
      <c r="A35" s="19" t="s">
        <v>42</v>
      </c>
      <c r="B35" s="6" t="s">
        <v>75</v>
      </c>
      <c r="C35" s="6" t="s">
        <v>76</v>
      </c>
      <c r="D35" s="21" t="s">
        <v>74</v>
      </c>
      <c r="E35" s="9">
        <v>7</v>
      </c>
      <c r="F35" s="9">
        <v>0</v>
      </c>
      <c r="G35" s="9">
        <v>1</v>
      </c>
      <c r="H35" s="9">
        <v>7</v>
      </c>
      <c r="I35" s="9">
        <v>0</v>
      </c>
      <c r="J35" s="9">
        <v>0</v>
      </c>
      <c r="K35" s="22">
        <v>15</v>
      </c>
      <c r="L35" s="23" t="str">
        <f t="shared" si="7"/>
        <v>Honourable mention</v>
      </c>
      <c r="M35" s="11"/>
    </row>
    <row r="36" spans="1:13" ht="12.75" customHeight="1">
      <c r="A36" s="19" t="s">
        <v>42</v>
      </c>
      <c r="B36" s="6" t="s">
        <v>77</v>
      </c>
      <c r="C36" s="6" t="s">
        <v>78</v>
      </c>
      <c r="D36" s="21" t="s">
        <v>74</v>
      </c>
      <c r="E36" s="9">
        <v>7</v>
      </c>
      <c r="F36" s="9">
        <v>1</v>
      </c>
      <c r="G36" s="9">
        <v>0</v>
      </c>
      <c r="H36" s="9">
        <v>7</v>
      </c>
      <c r="I36" s="9">
        <v>0</v>
      </c>
      <c r="J36" s="9">
        <v>0</v>
      </c>
      <c r="K36" s="22">
        <v>15</v>
      </c>
      <c r="L36" s="23" t="str">
        <f t="shared" si="7"/>
        <v>Honourable mention</v>
      </c>
      <c r="M36" s="11"/>
    </row>
    <row r="37" spans="1:12" ht="12.75" customHeight="1">
      <c r="A37" s="19" t="s">
        <v>79</v>
      </c>
      <c r="B37" s="6" t="s">
        <v>80</v>
      </c>
      <c r="C37" s="6" t="s">
        <v>81</v>
      </c>
      <c r="D37" s="21" t="s">
        <v>74</v>
      </c>
      <c r="E37" s="9">
        <v>4</v>
      </c>
      <c r="F37" s="9">
        <v>0</v>
      </c>
      <c r="G37" s="9">
        <v>0</v>
      </c>
      <c r="H37" s="9">
        <v>2</v>
      </c>
      <c r="I37" s="9">
        <v>0</v>
      </c>
      <c r="J37" s="9">
        <v>0</v>
      </c>
      <c r="K37" s="22">
        <v>6</v>
      </c>
      <c r="L37" s="23">
        <f t="shared" si="7"/>
      </c>
    </row>
    <row r="38" spans="1:12" ht="12.75" customHeight="1">
      <c r="A38" s="19" t="s">
        <v>82</v>
      </c>
      <c r="B38" s="6" t="s">
        <v>83</v>
      </c>
      <c r="C38" s="6" t="s">
        <v>84</v>
      </c>
      <c r="D38" s="21" t="s">
        <v>74</v>
      </c>
      <c r="E38" s="9">
        <v>1</v>
      </c>
      <c r="F38" s="9">
        <v>7</v>
      </c>
      <c r="G38" s="9">
        <v>0</v>
      </c>
      <c r="H38" s="9">
        <v>1</v>
      </c>
      <c r="I38" s="9">
        <v>0</v>
      </c>
      <c r="J38" s="9">
        <v>0</v>
      </c>
      <c r="K38" s="22">
        <v>9</v>
      </c>
      <c r="L38" s="23" t="str">
        <f t="shared" si="7"/>
        <v>Honourable mention</v>
      </c>
    </row>
    <row r="39" spans="1:13" ht="12.75" customHeight="1" thickBot="1">
      <c r="A39" s="24" t="s">
        <v>85</v>
      </c>
      <c r="B39" s="26" t="s">
        <v>86</v>
      </c>
      <c r="C39" s="26" t="s">
        <v>87</v>
      </c>
      <c r="D39" s="27" t="s">
        <v>74</v>
      </c>
      <c r="E39" s="28">
        <v>7</v>
      </c>
      <c r="F39" s="28">
        <v>5</v>
      </c>
      <c r="G39" s="28">
        <v>0</v>
      </c>
      <c r="H39" s="28">
        <v>7</v>
      </c>
      <c r="I39" s="28">
        <v>0</v>
      </c>
      <c r="J39" s="28">
        <v>0</v>
      </c>
      <c r="K39" s="29">
        <v>19</v>
      </c>
      <c r="L39" s="30" t="str">
        <f t="shared" si="7"/>
        <v>Bronze medal</v>
      </c>
      <c r="M39" s="11"/>
    </row>
    <row r="40" spans="1:13" ht="12.75" customHeight="1" thickTop="1">
      <c r="A40" s="1"/>
      <c r="B40" s="6"/>
      <c r="C40" s="6"/>
      <c r="D40" s="8"/>
      <c r="E40" s="4">
        <f aca="true" t="shared" si="8" ref="E40:K40">SUM(E34:E39)</f>
        <v>33</v>
      </c>
      <c r="F40" s="4">
        <f t="shared" si="8"/>
        <v>17</v>
      </c>
      <c r="G40" s="4">
        <f t="shared" si="8"/>
        <v>1</v>
      </c>
      <c r="H40" s="4">
        <f t="shared" si="8"/>
        <v>31</v>
      </c>
      <c r="I40" s="4">
        <f t="shared" si="8"/>
        <v>4</v>
      </c>
      <c r="J40" s="4">
        <f t="shared" si="8"/>
        <v>0</v>
      </c>
      <c r="K40" s="4">
        <f t="shared" si="8"/>
        <v>86</v>
      </c>
      <c r="L40" s="33" t="str">
        <f>CONCATENATE(CHAR(48+COUNTIF(L34:L39,"Gold medal")),"G, ",CHAR(48+COUNTIF(L34:L39,"Silver medal")),"S, ",CHAR(48+COUNTIF(L34:L39,"Bronze medal")),"B")</f>
        <v>0G, 1S, 1B</v>
      </c>
      <c r="M40" s="11"/>
    </row>
    <row r="41" spans="1:13" ht="12.75" customHeight="1" thickBot="1">
      <c r="A41" s="1"/>
      <c r="B41" s="6"/>
      <c r="C41" s="7" t="s">
        <v>88</v>
      </c>
      <c r="D41" s="8"/>
      <c r="L41" s="10">
        <f aca="true" t="shared" si="9" ref="L41:L47">IF(K41&gt;28,"Gold medal",IF(K41&gt;21,"Silver medal",IF(K41&gt;15,"Bronze medal",IF(OR(E41=7,F41=7,G41=7,H41=7,I41=7,J41=7),"Honourable mention",""))))</f>
      </c>
      <c r="M41" s="11"/>
    </row>
    <row r="42" spans="1:13" ht="12.75" customHeight="1" thickTop="1">
      <c r="A42" s="12" t="s">
        <v>89</v>
      </c>
      <c r="B42" s="14" t="s">
        <v>90</v>
      </c>
      <c r="C42" s="14" t="s">
        <v>91</v>
      </c>
      <c r="D42" s="15" t="s">
        <v>92</v>
      </c>
      <c r="E42" s="16">
        <v>0</v>
      </c>
      <c r="F42" s="16">
        <v>0</v>
      </c>
      <c r="G42" s="16">
        <v>0</v>
      </c>
      <c r="H42" s="16">
        <v>7</v>
      </c>
      <c r="I42" s="16">
        <v>0</v>
      </c>
      <c r="J42" s="16">
        <v>0</v>
      </c>
      <c r="K42" s="17">
        <v>7</v>
      </c>
      <c r="L42" s="18" t="str">
        <f t="shared" si="9"/>
        <v>Honourable mention</v>
      </c>
      <c r="M42" s="11"/>
    </row>
    <row r="43" spans="1:13" ht="12.75" customHeight="1">
      <c r="A43" s="19" t="s">
        <v>1</v>
      </c>
      <c r="B43" s="6" t="s">
        <v>93</v>
      </c>
      <c r="C43" s="6" t="s">
        <v>94</v>
      </c>
      <c r="D43" s="21" t="s">
        <v>92</v>
      </c>
      <c r="E43" s="9">
        <v>7</v>
      </c>
      <c r="F43" s="9">
        <v>0</v>
      </c>
      <c r="G43" s="9">
        <v>0</v>
      </c>
      <c r="H43" s="9">
        <v>7</v>
      </c>
      <c r="I43" s="9">
        <v>0</v>
      </c>
      <c r="J43" s="9">
        <v>0</v>
      </c>
      <c r="K43" s="22">
        <v>14</v>
      </c>
      <c r="L43" s="23" t="str">
        <f t="shared" si="9"/>
        <v>Honourable mention</v>
      </c>
      <c r="M43" s="11"/>
    </row>
    <row r="44" spans="1:13" ht="12.75" customHeight="1">
      <c r="A44" s="19" t="s">
        <v>8</v>
      </c>
      <c r="B44" s="6" t="s">
        <v>95</v>
      </c>
      <c r="C44" s="20" t="s">
        <v>96</v>
      </c>
      <c r="D44" s="21" t="s">
        <v>92</v>
      </c>
      <c r="E44" s="9">
        <v>3</v>
      </c>
      <c r="F44" s="9">
        <v>0</v>
      </c>
      <c r="G44" s="9">
        <v>0</v>
      </c>
      <c r="H44" s="9">
        <v>7</v>
      </c>
      <c r="I44" s="9">
        <v>0</v>
      </c>
      <c r="J44" s="9">
        <v>0</v>
      </c>
      <c r="K44" s="22">
        <v>10</v>
      </c>
      <c r="L44" s="23" t="str">
        <f t="shared" si="9"/>
        <v>Honourable mention</v>
      </c>
      <c r="M44" s="11"/>
    </row>
    <row r="45" spans="1:12" ht="12.75" customHeight="1">
      <c r="A45" s="19" t="s">
        <v>1</v>
      </c>
      <c r="B45" s="6" t="s">
        <v>97</v>
      </c>
      <c r="C45" s="6" t="s">
        <v>98</v>
      </c>
      <c r="D45" s="21" t="s">
        <v>92</v>
      </c>
      <c r="E45" s="9">
        <v>7</v>
      </c>
      <c r="F45" s="9">
        <v>0</v>
      </c>
      <c r="G45" s="9">
        <v>0</v>
      </c>
      <c r="H45" s="9">
        <v>7</v>
      </c>
      <c r="I45" s="9">
        <v>0</v>
      </c>
      <c r="J45" s="9">
        <v>0</v>
      </c>
      <c r="K45" s="22">
        <v>14</v>
      </c>
      <c r="L45" s="23" t="str">
        <f t="shared" si="9"/>
        <v>Honourable mention</v>
      </c>
    </row>
    <row r="46" spans="1:13" ht="12.75" customHeight="1">
      <c r="A46" s="19" t="s">
        <v>1</v>
      </c>
      <c r="B46" s="35" t="s">
        <v>99</v>
      </c>
      <c r="C46" s="6" t="s">
        <v>100</v>
      </c>
      <c r="D46" s="21" t="s">
        <v>92</v>
      </c>
      <c r="E46" s="9">
        <v>7</v>
      </c>
      <c r="F46" s="9">
        <v>0</v>
      </c>
      <c r="G46" s="9">
        <v>0</v>
      </c>
      <c r="H46" s="9">
        <v>7</v>
      </c>
      <c r="I46" s="9">
        <v>0</v>
      </c>
      <c r="J46" s="9">
        <v>0</v>
      </c>
      <c r="K46" s="22">
        <v>14</v>
      </c>
      <c r="L46" s="23" t="str">
        <f t="shared" si="9"/>
        <v>Honourable mention</v>
      </c>
      <c r="M46" s="11"/>
    </row>
    <row r="47" spans="1:12" ht="12.75" customHeight="1" thickBot="1">
      <c r="A47" s="24" t="s">
        <v>45</v>
      </c>
      <c r="B47" s="26" t="s">
        <v>101</v>
      </c>
      <c r="C47" s="26" t="s">
        <v>102</v>
      </c>
      <c r="D47" s="27" t="s">
        <v>92</v>
      </c>
      <c r="E47" s="28">
        <v>7</v>
      </c>
      <c r="F47" s="28">
        <v>0</v>
      </c>
      <c r="G47" s="28">
        <v>0</v>
      </c>
      <c r="H47" s="28">
        <v>7</v>
      </c>
      <c r="I47" s="28">
        <v>2</v>
      </c>
      <c r="J47" s="28">
        <v>0</v>
      </c>
      <c r="K47" s="29">
        <v>16</v>
      </c>
      <c r="L47" s="30" t="str">
        <f t="shared" si="9"/>
        <v>Bronze medal</v>
      </c>
    </row>
    <row r="48" spans="1:13" ht="12.75" customHeight="1" thickTop="1">
      <c r="A48" s="1"/>
      <c r="B48" s="6"/>
      <c r="C48" s="6"/>
      <c r="D48" s="8"/>
      <c r="E48" s="4">
        <f aca="true" t="shared" si="10" ref="E48:K48">SUM(E42:E47)</f>
        <v>31</v>
      </c>
      <c r="F48" s="4">
        <f t="shared" si="10"/>
        <v>0</v>
      </c>
      <c r="G48" s="4">
        <f t="shared" si="10"/>
        <v>0</v>
      </c>
      <c r="H48" s="4">
        <f t="shared" si="10"/>
        <v>42</v>
      </c>
      <c r="I48" s="4">
        <f t="shared" si="10"/>
        <v>2</v>
      </c>
      <c r="J48" s="4">
        <f t="shared" si="10"/>
        <v>0</v>
      </c>
      <c r="K48" s="4">
        <f t="shared" si="10"/>
        <v>75</v>
      </c>
      <c r="L48" s="33" t="str">
        <f>CONCATENATE(CHAR(48+COUNTIF(L42:L47,"Gold medal")),"G, ",CHAR(48+COUNTIF(L42:L47,"Silver medal")),"S, ",CHAR(48+COUNTIF(L42:L47,"Bronze medal")),"B")</f>
        <v>0G, 0S, 1B</v>
      </c>
      <c r="M48" s="11"/>
    </row>
    <row r="49" spans="1:13" ht="12.75" customHeight="1" thickBot="1">
      <c r="A49" s="1"/>
      <c r="B49" s="6"/>
      <c r="C49" s="7" t="s">
        <v>103</v>
      </c>
      <c r="D49" s="8"/>
      <c r="L49" s="10">
        <f aca="true" t="shared" si="11" ref="L49:L55">IF(K49&gt;28,"Gold medal",IF(K49&gt;21,"Silver medal",IF(K49&gt;15,"Bronze medal",IF(OR(E49=7,F49=7,G49=7,H49=7,I49=7,J49=7),"Honourable mention",""))))</f>
      </c>
      <c r="M49" s="11"/>
    </row>
    <row r="50" spans="1:13" ht="12.75" customHeight="1" thickTop="1">
      <c r="A50" s="12" t="s">
        <v>35</v>
      </c>
      <c r="B50" s="14" t="s">
        <v>104</v>
      </c>
      <c r="C50" s="14" t="s">
        <v>105</v>
      </c>
      <c r="D50" s="15" t="s">
        <v>106</v>
      </c>
      <c r="E50" s="16">
        <v>7</v>
      </c>
      <c r="F50" s="16">
        <v>5</v>
      </c>
      <c r="G50" s="16">
        <v>0</v>
      </c>
      <c r="H50" s="16">
        <v>7</v>
      </c>
      <c r="I50" s="16">
        <v>3</v>
      </c>
      <c r="J50" s="16">
        <v>0</v>
      </c>
      <c r="K50" s="17">
        <v>22</v>
      </c>
      <c r="L50" s="18" t="str">
        <f t="shared" si="11"/>
        <v>Silver medal</v>
      </c>
      <c r="M50" s="11"/>
    </row>
    <row r="51" spans="1:13" ht="12.75" customHeight="1">
      <c r="A51" s="19" t="s">
        <v>45</v>
      </c>
      <c r="B51" s="6" t="s">
        <v>107</v>
      </c>
      <c r="C51" s="6" t="s">
        <v>108</v>
      </c>
      <c r="D51" s="21" t="s">
        <v>106</v>
      </c>
      <c r="E51" s="9">
        <v>7</v>
      </c>
      <c r="F51" s="9">
        <v>1</v>
      </c>
      <c r="G51" s="9">
        <v>0</v>
      </c>
      <c r="H51" s="9">
        <v>7</v>
      </c>
      <c r="I51" s="9">
        <v>1</v>
      </c>
      <c r="J51" s="9">
        <v>0</v>
      </c>
      <c r="K51" s="22">
        <v>16</v>
      </c>
      <c r="L51" s="23" t="str">
        <f t="shared" si="11"/>
        <v>Bronze medal</v>
      </c>
      <c r="M51" s="11"/>
    </row>
    <row r="52" spans="1:13" ht="12.75" customHeight="1">
      <c r="A52" s="19" t="s">
        <v>8</v>
      </c>
      <c r="B52" s="6" t="s">
        <v>109</v>
      </c>
      <c r="C52" s="6" t="s">
        <v>110</v>
      </c>
      <c r="D52" s="21" t="s">
        <v>106</v>
      </c>
      <c r="E52" s="9">
        <v>3</v>
      </c>
      <c r="F52" s="9">
        <v>0</v>
      </c>
      <c r="G52" s="9">
        <v>0</v>
      </c>
      <c r="H52" s="9">
        <v>7</v>
      </c>
      <c r="I52" s="9">
        <v>0</v>
      </c>
      <c r="J52" s="9">
        <v>0</v>
      </c>
      <c r="K52" s="22">
        <v>10</v>
      </c>
      <c r="L52" s="23" t="str">
        <f t="shared" si="11"/>
        <v>Honourable mention</v>
      </c>
      <c r="M52" s="11"/>
    </row>
    <row r="53" spans="1:13" ht="12.75" customHeight="1">
      <c r="A53" s="19" t="s">
        <v>1</v>
      </c>
      <c r="B53" s="6" t="s">
        <v>111</v>
      </c>
      <c r="C53" s="6" t="s">
        <v>112</v>
      </c>
      <c r="D53" s="21" t="s">
        <v>106</v>
      </c>
      <c r="E53" s="9">
        <v>7</v>
      </c>
      <c r="F53" s="9">
        <v>0</v>
      </c>
      <c r="G53" s="9">
        <v>0</v>
      </c>
      <c r="H53" s="9">
        <v>7</v>
      </c>
      <c r="I53" s="9">
        <v>0</v>
      </c>
      <c r="J53" s="9">
        <v>0</v>
      </c>
      <c r="K53" s="22">
        <v>14</v>
      </c>
      <c r="L53" s="23" t="str">
        <f t="shared" si="11"/>
        <v>Honourable mention</v>
      </c>
      <c r="M53" s="11"/>
    </row>
    <row r="54" spans="1:12" ht="12.75" customHeight="1">
      <c r="A54" s="19" t="s">
        <v>1</v>
      </c>
      <c r="B54" s="36" t="s">
        <v>113</v>
      </c>
      <c r="C54" s="6" t="s">
        <v>114</v>
      </c>
      <c r="D54" s="21" t="s">
        <v>106</v>
      </c>
      <c r="E54" s="9">
        <v>7</v>
      </c>
      <c r="F54" s="9">
        <v>0</v>
      </c>
      <c r="G54" s="9">
        <v>0</v>
      </c>
      <c r="H54" s="9">
        <v>7</v>
      </c>
      <c r="I54" s="9">
        <v>0</v>
      </c>
      <c r="J54" s="9">
        <v>0</v>
      </c>
      <c r="K54" s="22">
        <v>14</v>
      </c>
      <c r="L54" s="23" t="str">
        <f t="shared" si="11"/>
        <v>Honourable mention</v>
      </c>
    </row>
    <row r="55" spans="1:12" ht="12.75" customHeight="1" thickBot="1">
      <c r="A55" s="24" t="s">
        <v>26</v>
      </c>
      <c r="B55" s="25" t="s">
        <v>115</v>
      </c>
      <c r="C55" s="26" t="s">
        <v>116</v>
      </c>
      <c r="D55" s="27" t="s">
        <v>106</v>
      </c>
      <c r="E55" s="28">
        <v>7</v>
      </c>
      <c r="F55" s="28">
        <v>0</v>
      </c>
      <c r="G55" s="28">
        <v>0</v>
      </c>
      <c r="H55" s="28">
        <v>1</v>
      </c>
      <c r="I55" s="28">
        <v>0</v>
      </c>
      <c r="J55" s="28">
        <v>0</v>
      </c>
      <c r="K55" s="29">
        <v>8</v>
      </c>
      <c r="L55" s="30" t="str">
        <f t="shared" si="11"/>
        <v>Honourable mention</v>
      </c>
    </row>
    <row r="56" spans="1:13" ht="12.75" customHeight="1" thickTop="1">
      <c r="A56" s="1"/>
      <c r="B56" s="6"/>
      <c r="C56" s="6"/>
      <c r="D56" s="8"/>
      <c r="E56" s="4">
        <f aca="true" t="shared" si="12" ref="E56:K56">SUM(E50:E55)</f>
        <v>38</v>
      </c>
      <c r="F56" s="4">
        <f t="shared" si="12"/>
        <v>6</v>
      </c>
      <c r="G56" s="4">
        <f t="shared" si="12"/>
        <v>0</v>
      </c>
      <c r="H56" s="4">
        <f t="shared" si="12"/>
        <v>36</v>
      </c>
      <c r="I56" s="4">
        <f t="shared" si="12"/>
        <v>4</v>
      </c>
      <c r="J56" s="4">
        <f t="shared" si="12"/>
        <v>0</v>
      </c>
      <c r="K56" s="4">
        <f t="shared" si="12"/>
        <v>84</v>
      </c>
      <c r="L56" s="33" t="str">
        <f>CONCATENATE(CHAR(48+COUNTIF(L50:L55,"Gold medal")),"G, ",CHAR(48+COUNTIF(L50:L55,"Silver medal")),"S, ",CHAR(48+COUNTIF(L50:L55,"Bronze medal")),"B")</f>
        <v>0G, 1S, 1B</v>
      </c>
      <c r="M56" s="11"/>
    </row>
    <row r="57" spans="1:13" ht="12.75" customHeight="1" thickBot="1">
      <c r="A57" s="1"/>
      <c r="B57" s="6"/>
      <c r="C57" s="7" t="s">
        <v>117</v>
      </c>
      <c r="D57" s="8"/>
      <c r="L57" s="10">
        <f aca="true" t="shared" si="13" ref="L57:L63">IF(K57&gt;28,"Gold medal",IF(K57&gt;21,"Silver medal",IF(K57&gt;15,"Bronze medal",IF(OR(E57=7,F57=7,G57=7,H57=7,I57=7,J57=7),"Honourable mention",""))))</f>
      </c>
      <c r="M57" s="11"/>
    </row>
    <row r="58" spans="1:13" ht="12.75" customHeight="1" thickTop="1">
      <c r="A58" s="12" t="s">
        <v>118</v>
      </c>
      <c r="B58" s="13" t="s">
        <v>119</v>
      </c>
      <c r="C58" s="14" t="s">
        <v>120</v>
      </c>
      <c r="D58" s="15" t="s">
        <v>121</v>
      </c>
      <c r="E58" s="16">
        <v>7</v>
      </c>
      <c r="F58" s="16">
        <v>6</v>
      </c>
      <c r="G58" s="16">
        <v>0</v>
      </c>
      <c r="H58" s="16">
        <v>7</v>
      </c>
      <c r="I58" s="16">
        <v>7</v>
      </c>
      <c r="J58" s="16">
        <v>3</v>
      </c>
      <c r="K58" s="17">
        <v>30</v>
      </c>
      <c r="L58" s="18" t="str">
        <f t="shared" si="13"/>
        <v>Gold medal</v>
      </c>
      <c r="M58" s="11"/>
    </row>
    <row r="59" spans="1:13" ht="12.75" customHeight="1">
      <c r="A59" s="19" t="s">
        <v>21</v>
      </c>
      <c r="B59" s="20" t="s">
        <v>122</v>
      </c>
      <c r="C59" s="6" t="s">
        <v>123</v>
      </c>
      <c r="D59" s="21" t="s">
        <v>121</v>
      </c>
      <c r="E59" s="9">
        <v>7</v>
      </c>
      <c r="F59" s="9">
        <v>4</v>
      </c>
      <c r="G59" s="9">
        <v>0</v>
      </c>
      <c r="H59" s="9">
        <v>7</v>
      </c>
      <c r="I59" s="9">
        <v>2</v>
      </c>
      <c r="J59" s="9">
        <v>0</v>
      </c>
      <c r="K59" s="22">
        <v>20</v>
      </c>
      <c r="L59" s="23" t="str">
        <f t="shared" si="13"/>
        <v>Bronze medal</v>
      </c>
      <c r="M59" s="11"/>
    </row>
    <row r="60" spans="1:13" ht="12.75" customHeight="1">
      <c r="A60" s="19" t="s">
        <v>1</v>
      </c>
      <c r="B60" s="20" t="s">
        <v>124</v>
      </c>
      <c r="C60" s="6" t="s">
        <v>125</v>
      </c>
      <c r="D60" s="21" t="s">
        <v>121</v>
      </c>
      <c r="E60" s="9">
        <v>7</v>
      </c>
      <c r="F60" s="9">
        <v>0</v>
      </c>
      <c r="G60" s="9">
        <v>0</v>
      </c>
      <c r="H60" s="9">
        <v>7</v>
      </c>
      <c r="I60" s="9">
        <v>0</v>
      </c>
      <c r="J60" s="9">
        <v>0</v>
      </c>
      <c r="K60" s="22">
        <v>14</v>
      </c>
      <c r="L60" s="23" t="str">
        <f t="shared" si="13"/>
        <v>Honourable mention</v>
      </c>
      <c r="M60" s="11"/>
    </row>
    <row r="61" spans="1:13" ht="12.75" customHeight="1">
      <c r="A61" s="19" t="s">
        <v>35</v>
      </c>
      <c r="B61" s="20" t="s">
        <v>126</v>
      </c>
      <c r="C61" s="6" t="s">
        <v>127</v>
      </c>
      <c r="D61" s="21" t="s">
        <v>121</v>
      </c>
      <c r="E61" s="9">
        <v>7</v>
      </c>
      <c r="F61" s="9">
        <v>6</v>
      </c>
      <c r="G61" s="9">
        <v>0</v>
      </c>
      <c r="H61" s="9">
        <v>7</v>
      </c>
      <c r="I61" s="9">
        <v>2</v>
      </c>
      <c r="J61" s="9">
        <v>0</v>
      </c>
      <c r="K61" s="22">
        <v>22</v>
      </c>
      <c r="L61" s="23" t="str">
        <f t="shared" si="13"/>
        <v>Silver medal</v>
      </c>
      <c r="M61" s="11"/>
    </row>
    <row r="62" spans="1:13" ht="12.75" customHeight="1">
      <c r="A62" s="19" t="s">
        <v>21</v>
      </c>
      <c r="B62" s="36" t="s">
        <v>128</v>
      </c>
      <c r="C62" s="6" t="s">
        <v>129</v>
      </c>
      <c r="D62" s="21" t="s">
        <v>121</v>
      </c>
      <c r="E62" s="9">
        <v>7</v>
      </c>
      <c r="F62" s="9">
        <v>5</v>
      </c>
      <c r="G62" s="9">
        <v>0</v>
      </c>
      <c r="H62" s="9">
        <v>7</v>
      </c>
      <c r="I62" s="9">
        <v>1</v>
      </c>
      <c r="J62" s="9">
        <v>0</v>
      </c>
      <c r="K62" s="22">
        <v>20</v>
      </c>
      <c r="L62" s="23" t="str">
        <f t="shared" si="13"/>
        <v>Bronze medal</v>
      </c>
      <c r="M62" s="11"/>
    </row>
    <row r="63" spans="1:12" ht="12.75" customHeight="1" thickBot="1">
      <c r="A63" s="24" t="s">
        <v>45</v>
      </c>
      <c r="B63" s="25" t="s">
        <v>130</v>
      </c>
      <c r="C63" s="26" t="s">
        <v>131</v>
      </c>
      <c r="D63" s="27" t="s">
        <v>121</v>
      </c>
      <c r="E63" s="28">
        <v>7</v>
      </c>
      <c r="F63" s="28">
        <v>0</v>
      </c>
      <c r="G63" s="28">
        <v>0</v>
      </c>
      <c r="H63" s="28">
        <v>7</v>
      </c>
      <c r="I63" s="28">
        <v>2</v>
      </c>
      <c r="J63" s="28">
        <v>0</v>
      </c>
      <c r="K63" s="29">
        <v>16</v>
      </c>
      <c r="L63" s="30" t="str">
        <f t="shared" si="13"/>
        <v>Bronze medal</v>
      </c>
    </row>
    <row r="64" spans="1:12" ht="12.75" customHeight="1" thickTop="1">
      <c r="A64" s="1"/>
      <c r="B64" s="6"/>
      <c r="C64" s="31"/>
      <c r="D64" s="8"/>
      <c r="E64" s="4">
        <f aca="true" t="shared" si="14" ref="E64:K64">SUM(E58:E63)</f>
        <v>42</v>
      </c>
      <c r="F64" s="4">
        <f t="shared" si="14"/>
        <v>21</v>
      </c>
      <c r="G64" s="4">
        <f t="shared" si="14"/>
        <v>0</v>
      </c>
      <c r="H64" s="4">
        <f t="shared" si="14"/>
        <v>42</v>
      </c>
      <c r="I64" s="4">
        <f t="shared" si="14"/>
        <v>14</v>
      </c>
      <c r="J64" s="4">
        <f t="shared" si="14"/>
        <v>3</v>
      </c>
      <c r="K64" s="4">
        <f t="shared" si="14"/>
        <v>122</v>
      </c>
      <c r="L64" s="33" t="str">
        <f>CONCATENATE(CHAR(48+COUNTIF(L58:L63,"Gold medal")),"G, ",CHAR(48+COUNTIF(L58:L63,"Silver medal")),"S, ",CHAR(48+COUNTIF(L58:L63,"Bronze medal")),"B")</f>
        <v>1G, 1S, 3B</v>
      </c>
    </row>
    <row r="65" spans="1:13" ht="12.75" customHeight="1" thickBot="1">
      <c r="A65" s="1"/>
      <c r="B65" s="6"/>
      <c r="C65" s="7" t="s">
        <v>132</v>
      </c>
      <c r="D65" s="8"/>
      <c r="L65" s="10">
        <f aca="true" t="shared" si="15" ref="L65:L71">IF(K65&gt;28,"Gold medal",IF(K65&gt;21,"Silver medal",IF(K65&gt;15,"Bronze medal",IF(OR(E65=7,F65=7,G65=7,H65=7,I65=7,J65=7),"Honourable mention",""))))</f>
      </c>
      <c r="M65" s="11"/>
    </row>
    <row r="66" spans="1:13" ht="12.75" customHeight="1" thickTop="1">
      <c r="A66" s="12" t="s">
        <v>1</v>
      </c>
      <c r="B66" s="14" t="s">
        <v>133</v>
      </c>
      <c r="C66" s="14" t="s">
        <v>134</v>
      </c>
      <c r="D66" s="15" t="s">
        <v>135</v>
      </c>
      <c r="E66" s="16">
        <v>7</v>
      </c>
      <c r="F66" s="16">
        <v>0</v>
      </c>
      <c r="G66" s="16">
        <v>0</v>
      </c>
      <c r="H66" s="16">
        <v>7</v>
      </c>
      <c r="I66" s="16">
        <v>0</v>
      </c>
      <c r="J66" s="16">
        <v>0</v>
      </c>
      <c r="K66" s="17">
        <v>14</v>
      </c>
      <c r="L66" s="18" t="str">
        <f t="shared" si="15"/>
        <v>Honourable mention</v>
      </c>
      <c r="M66" s="11"/>
    </row>
    <row r="67" spans="1:13" ht="12.75" customHeight="1">
      <c r="A67" s="19" t="s">
        <v>82</v>
      </c>
      <c r="B67" s="6" t="s">
        <v>136</v>
      </c>
      <c r="C67" s="6" t="s">
        <v>137</v>
      </c>
      <c r="D67" s="21" t="s">
        <v>135</v>
      </c>
      <c r="E67" s="9">
        <v>7</v>
      </c>
      <c r="F67" s="9">
        <v>1</v>
      </c>
      <c r="G67" s="9">
        <v>0</v>
      </c>
      <c r="H67" s="9">
        <v>1</v>
      </c>
      <c r="I67" s="9">
        <v>0</v>
      </c>
      <c r="J67" s="9">
        <v>0</v>
      </c>
      <c r="K67" s="22">
        <v>9</v>
      </c>
      <c r="L67" s="23" t="str">
        <f t="shared" si="15"/>
        <v>Honourable mention</v>
      </c>
      <c r="M67" s="11"/>
    </row>
    <row r="68" spans="1:12" ht="12.75" customHeight="1">
      <c r="A68" s="19" t="s">
        <v>8</v>
      </c>
      <c r="B68" s="6" t="s">
        <v>138</v>
      </c>
      <c r="C68" s="6" t="s">
        <v>139</v>
      </c>
      <c r="D68" s="21" t="s">
        <v>135</v>
      </c>
      <c r="E68" s="9">
        <v>7</v>
      </c>
      <c r="F68" s="9">
        <v>0</v>
      </c>
      <c r="G68" s="9">
        <v>0</v>
      </c>
      <c r="H68" s="9">
        <v>3</v>
      </c>
      <c r="I68" s="9">
        <v>0</v>
      </c>
      <c r="J68" s="9">
        <v>0</v>
      </c>
      <c r="K68" s="22">
        <v>10</v>
      </c>
      <c r="L68" s="23" t="str">
        <f t="shared" si="15"/>
        <v>Honourable mention</v>
      </c>
    </row>
    <row r="69" spans="1:13" ht="12.75" customHeight="1">
      <c r="A69" s="19" t="s">
        <v>82</v>
      </c>
      <c r="B69" s="35" t="s">
        <v>140</v>
      </c>
      <c r="C69" s="6" t="s">
        <v>141</v>
      </c>
      <c r="D69" s="21" t="s">
        <v>135</v>
      </c>
      <c r="E69" s="9">
        <v>7</v>
      </c>
      <c r="F69" s="9">
        <v>0</v>
      </c>
      <c r="G69" s="9">
        <v>0</v>
      </c>
      <c r="H69" s="9">
        <v>2</v>
      </c>
      <c r="I69" s="9">
        <v>0</v>
      </c>
      <c r="J69" s="9">
        <v>0</v>
      </c>
      <c r="K69" s="22">
        <v>9</v>
      </c>
      <c r="L69" s="23" t="str">
        <f t="shared" si="15"/>
        <v>Honourable mention</v>
      </c>
      <c r="M69" s="11"/>
    </row>
    <row r="70" spans="1:13" ht="12.75" customHeight="1">
      <c r="A70" s="19" t="s">
        <v>35</v>
      </c>
      <c r="B70" s="6" t="s">
        <v>142</v>
      </c>
      <c r="C70" s="6" t="s">
        <v>143</v>
      </c>
      <c r="D70" s="21" t="s">
        <v>135</v>
      </c>
      <c r="E70" s="9">
        <v>7</v>
      </c>
      <c r="F70" s="9">
        <v>6</v>
      </c>
      <c r="G70" s="9">
        <v>0</v>
      </c>
      <c r="H70" s="9">
        <v>7</v>
      </c>
      <c r="I70" s="9">
        <v>2</v>
      </c>
      <c r="J70" s="9">
        <v>0</v>
      </c>
      <c r="K70" s="22">
        <v>22</v>
      </c>
      <c r="L70" s="23" t="str">
        <f t="shared" si="15"/>
        <v>Silver medal</v>
      </c>
      <c r="M70" s="11"/>
    </row>
    <row r="71" spans="1:13" ht="12.75" customHeight="1" thickBot="1">
      <c r="A71" s="24" t="s">
        <v>144</v>
      </c>
      <c r="B71" s="26" t="s">
        <v>145</v>
      </c>
      <c r="C71" s="26" t="s">
        <v>146</v>
      </c>
      <c r="D71" s="27" t="s">
        <v>135</v>
      </c>
      <c r="E71" s="28">
        <v>4</v>
      </c>
      <c r="F71" s="28">
        <v>0</v>
      </c>
      <c r="G71" s="28">
        <v>0</v>
      </c>
      <c r="H71" s="28">
        <v>7</v>
      </c>
      <c r="I71" s="28">
        <v>2</v>
      </c>
      <c r="J71" s="28">
        <v>0</v>
      </c>
      <c r="K71" s="29">
        <v>13</v>
      </c>
      <c r="L71" s="30" t="str">
        <f t="shared" si="15"/>
        <v>Honourable mention</v>
      </c>
      <c r="M71" s="11"/>
    </row>
    <row r="72" spans="1:12" ht="12.75" customHeight="1" thickTop="1">
      <c r="A72" s="1"/>
      <c r="B72" s="6"/>
      <c r="C72" s="31"/>
      <c r="D72" s="8"/>
      <c r="E72" s="4">
        <f aca="true" t="shared" si="16" ref="E72:K72">SUM(E66:E71)</f>
        <v>39</v>
      </c>
      <c r="F72" s="4">
        <f t="shared" si="16"/>
        <v>7</v>
      </c>
      <c r="G72" s="4">
        <f t="shared" si="16"/>
        <v>0</v>
      </c>
      <c r="H72" s="4">
        <f t="shared" si="16"/>
        <v>27</v>
      </c>
      <c r="I72" s="4">
        <f t="shared" si="16"/>
        <v>4</v>
      </c>
      <c r="J72" s="4">
        <f t="shared" si="16"/>
        <v>0</v>
      </c>
      <c r="K72" s="4">
        <f t="shared" si="16"/>
        <v>77</v>
      </c>
      <c r="L72" s="33" t="str">
        <f>CONCATENATE(CHAR(48+COUNTIF(L66:L71,"Gold medal")),"G, ",CHAR(48+COUNTIF(L66:L71,"Silver medal")),"S, ",CHAR(48+COUNTIF(L66:L71,"Bronze medal")),"B")</f>
        <v>0G, 1S, 0B</v>
      </c>
    </row>
    <row r="73" spans="1:12" ht="12.75" customHeight="1" thickBot="1">
      <c r="A73" s="1"/>
      <c r="B73" s="6"/>
      <c r="C73" s="7" t="s">
        <v>147</v>
      </c>
      <c r="D73" s="8"/>
      <c r="L73" s="10">
        <f>IF(K73&gt;28,"Gold medal",IF(K73&gt;21,"Silver medal",IF(K73&gt;15,"Bronze medal",IF(OR(E73=7,F73=7,G73=7,H73=7,I73=7,J73=7),"Honourable mention",""))))</f>
      </c>
    </row>
    <row r="74" spans="1:13" ht="12.75" customHeight="1" thickTop="1">
      <c r="A74" s="12" t="s">
        <v>148</v>
      </c>
      <c r="B74" s="13" t="s">
        <v>149</v>
      </c>
      <c r="C74" s="14" t="s">
        <v>150</v>
      </c>
      <c r="D74" s="15" t="s">
        <v>151</v>
      </c>
      <c r="E74" s="16">
        <v>0</v>
      </c>
      <c r="F74" s="16">
        <v>0</v>
      </c>
      <c r="G74" s="16">
        <v>0</v>
      </c>
      <c r="H74" s="16">
        <v>1</v>
      </c>
      <c r="I74" s="16">
        <v>0</v>
      </c>
      <c r="J74" s="16">
        <v>0</v>
      </c>
      <c r="K74" s="17">
        <v>1</v>
      </c>
      <c r="L74" s="18">
        <f>IF(K74&gt;28,"Gold medal",IF(K74&gt;21,"Silver medal",IF(K74&gt;15,"Bronze medal",IF(OR(E74=7,F74=7,G74=7,H74=7,I74=7,J74=7),"Honourable mention",""))))</f>
      </c>
      <c r="M74" s="11"/>
    </row>
    <row r="75" spans="1:12" ht="12.75" customHeight="1">
      <c r="A75" s="19" t="s">
        <v>152</v>
      </c>
      <c r="B75" s="20" t="s">
        <v>153</v>
      </c>
      <c r="C75" s="6" t="s">
        <v>154</v>
      </c>
      <c r="D75" s="21" t="s">
        <v>151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22">
        <v>0</v>
      </c>
      <c r="L75" s="23">
        <f>IF(K75&gt;28,"Gold medal",IF(K75&gt;21,"Silver medal",IF(K75&gt;15,"Bronze medal",IF(OR(E75=7,F75=7,G75=7,H75=7,I75=7,J75=7),"Honourable mention",""))))</f>
      </c>
    </row>
    <row r="76" spans="1:12" ht="12.75" customHeight="1" thickBot="1">
      <c r="A76" s="24" t="s">
        <v>148</v>
      </c>
      <c r="B76" s="37" t="s">
        <v>155</v>
      </c>
      <c r="C76" s="26" t="s">
        <v>156</v>
      </c>
      <c r="D76" s="27" t="s">
        <v>151</v>
      </c>
      <c r="E76" s="28">
        <v>0</v>
      </c>
      <c r="F76" s="28">
        <v>0</v>
      </c>
      <c r="G76" s="28">
        <v>0</v>
      </c>
      <c r="H76" s="28">
        <v>1</v>
      </c>
      <c r="I76" s="28">
        <v>0</v>
      </c>
      <c r="J76" s="28">
        <v>0</v>
      </c>
      <c r="K76" s="29">
        <v>1</v>
      </c>
      <c r="L76" s="30">
        <f>IF(K76&gt;28,"Gold medal",IF(K76&gt;21,"Silver medal",IF(K76&gt;15,"Bronze medal",IF(OR(E76=7,F76=7,G76=7,H76=7,I76=7,J76=7),"Honourable mention",""))))</f>
      </c>
    </row>
    <row r="77" spans="1:13" ht="13.5" customHeight="1" thickTop="1">
      <c r="A77" s="1"/>
      <c r="B77" s="6"/>
      <c r="C77" s="31"/>
      <c r="D77" s="8"/>
      <c r="E77" s="32">
        <f aca="true" t="shared" si="17" ref="E77:K77">SUM(E74:E76)</f>
        <v>0</v>
      </c>
      <c r="F77" s="32">
        <f t="shared" si="17"/>
        <v>0</v>
      </c>
      <c r="G77" s="32">
        <f t="shared" si="17"/>
        <v>0</v>
      </c>
      <c r="H77" s="32">
        <f t="shared" si="17"/>
        <v>2</v>
      </c>
      <c r="I77" s="32">
        <f t="shared" si="17"/>
        <v>0</v>
      </c>
      <c r="J77" s="32">
        <f t="shared" si="17"/>
        <v>0</v>
      </c>
      <c r="K77" s="32">
        <f t="shared" si="17"/>
        <v>2</v>
      </c>
      <c r="L77" s="33" t="str">
        <f>CONCATENATE(CHAR(48+COUNTIF(L74:L76,"Gold medal")),"G, ",CHAR(48+COUNTIF(L74:L76,"Silver medal")),"S, ",CHAR(48+COUNTIF(L74:L76,"Bronze medal")),"B")</f>
        <v>0G, 0S, 0B</v>
      </c>
      <c r="M77" s="11"/>
    </row>
    <row r="78" spans="1:13" ht="12.75" customHeight="1" thickBot="1">
      <c r="A78" s="1"/>
      <c r="B78" s="6"/>
      <c r="C78" s="7" t="s">
        <v>157</v>
      </c>
      <c r="D78" s="8"/>
      <c r="L78" s="10">
        <f aca="true" t="shared" si="18" ref="L78:L84">IF(K78&gt;28,"Gold medal",IF(K78&gt;21,"Silver medal",IF(K78&gt;15,"Bronze medal",IF(OR(E78=7,F78=7,G78=7,H78=7,I78=7,J78=7),"Honourable mention",""))))</f>
      </c>
      <c r="M78" s="11"/>
    </row>
    <row r="79" spans="1:12" ht="12.75" customHeight="1" thickTop="1">
      <c r="A79" s="12" t="s">
        <v>148</v>
      </c>
      <c r="B79" s="13" t="s">
        <v>158</v>
      </c>
      <c r="C79" s="14" t="s">
        <v>159</v>
      </c>
      <c r="D79" s="15" t="s">
        <v>160</v>
      </c>
      <c r="E79" s="16">
        <v>0</v>
      </c>
      <c r="F79" s="16">
        <v>0</v>
      </c>
      <c r="G79" s="16">
        <v>0</v>
      </c>
      <c r="H79" s="16">
        <v>1</v>
      </c>
      <c r="I79" s="16">
        <v>0</v>
      </c>
      <c r="J79" s="16">
        <v>0</v>
      </c>
      <c r="K79" s="17">
        <v>1</v>
      </c>
      <c r="L79" s="18">
        <f t="shared" si="18"/>
      </c>
    </row>
    <row r="80" spans="1:13" ht="12.75" customHeight="1">
      <c r="A80" s="19" t="s">
        <v>148</v>
      </c>
      <c r="B80" s="6" t="s">
        <v>161</v>
      </c>
      <c r="C80" s="6" t="s">
        <v>162</v>
      </c>
      <c r="D80" s="21" t="s">
        <v>160</v>
      </c>
      <c r="E80" s="9">
        <v>0</v>
      </c>
      <c r="F80" s="9">
        <v>0</v>
      </c>
      <c r="G80" s="9">
        <v>0</v>
      </c>
      <c r="H80" s="9">
        <v>1</v>
      </c>
      <c r="I80" s="9">
        <v>0</v>
      </c>
      <c r="J80" s="9">
        <v>0</v>
      </c>
      <c r="K80" s="22">
        <v>1</v>
      </c>
      <c r="L80" s="23">
        <f t="shared" si="18"/>
      </c>
      <c r="M80" s="11"/>
    </row>
    <row r="81" spans="1:13" ht="12.75" customHeight="1">
      <c r="A81" s="19" t="s">
        <v>148</v>
      </c>
      <c r="B81" s="6" t="s">
        <v>163</v>
      </c>
      <c r="C81" s="6" t="s">
        <v>164</v>
      </c>
      <c r="D81" s="21" t="s">
        <v>160</v>
      </c>
      <c r="E81" s="9">
        <v>0</v>
      </c>
      <c r="F81" s="9">
        <v>0</v>
      </c>
      <c r="G81" s="9">
        <v>0</v>
      </c>
      <c r="H81" s="9">
        <v>1</v>
      </c>
      <c r="I81" s="9">
        <v>0</v>
      </c>
      <c r="J81" s="9">
        <v>0</v>
      </c>
      <c r="K81" s="22">
        <v>1</v>
      </c>
      <c r="L81" s="23">
        <f t="shared" si="18"/>
      </c>
      <c r="M81" s="11"/>
    </row>
    <row r="82" spans="1:13" ht="12.75" customHeight="1">
      <c r="A82" s="19" t="s">
        <v>152</v>
      </c>
      <c r="B82" s="6" t="s">
        <v>165</v>
      </c>
      <c r="C82" s="6" t="s">
        <v>166</v>
      </c>
      <c r="D82" s="21" t="s">
        <v>160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22">
        <v>0</v>
      </c>
      <c r="L82" s="23">
        <f t="shared" si="18"/>
      </c>
      <c r="M82" s="11"/>
    </row>
    <row r="83" spans="1:13" ht="12.75" customHeight="1">
      <c r="A83" s="19" t="s">
        <v>148</v>
      </c>
      <c r="B83" s="6" t="s">
        <v>167</v>
      </c>
      <c r="C83" s="6" t="s">
        <v>168</v>
      </c>
      <c r="D83" s="21" t="s">
        <v>160</v>
      </c>
      <c r="E83" s="9">
        <v>0</v>
      </c>
      <c r="F83" s="9">
        <v>0</v>
      </c>
      <c r="G83" s="9">
        <v>0</v>
      </c>
      <c r="H83" s="9">
        <v>1</v>
      </c>
      <c r="I83" s="9">
        <v>0</v>
      </c>
      <c r="J83" s="9">
        <v>0</v>
      </c>
      <c r="K83" s="22">
        <v>1</v>
      </c>
      <c r="L83" s="23">
        <f t="shared" si="18"/>
      </c>
      <c r="M83" s="11"/>
    </row>
    <row r="84" spans="1:12" ht="12.75" customHeight="1" thickBot="1">
      <c r="A84" s="24" t="s">
        <v>148</v>
      </c>
      <c r="B84" s="38" t="s">
        <v>169</v>
      </c>
      <c r="C84" s="26" t="s">
        <v>170</v>
      </c>
      <c r="D84" s="27" t="s">
        <v>160</v>
      </c>
      <c r="E84" s="28">
        <v>0</v>
      </c>
      <c r="F84" s="28">
        <v>0</v>
      </c>
      <c r="G84" s="28">
        <v>0</v>
      </c>
      <c r="H84" s="28">
        <v>1</v>
      </c>
      <c r="I84" s="28">
        <v>0</v>
      </c>
      <c r="J84" s="28">
        <v>0</v>
      </c>
      <c r="K84" s="29">
        <v>1</v>
      </c>
      <c r="L84" s="30">
        <f t="shared" si="18"/>
      </c>
    </row>
    <row r="85" spans="1:12" ht="12.75" customHeight="1" thickTop="1">
      <c r="A85" s="1"/>
      <c r="B85" s="6"/>
      <c r="C85" s="6"/>
      <c r="D85" s="8"/>
      <c r="E85" s="4">
        <f aca="true" t="shared" si="19" ref="E85:K85">SUM(E79:E84)</f>
        <v>0</v>
      </c>
      <c r="F85" s="4">
        <f t="shared" si="19"/>
        <v>0</v>
      </c>
      <c r="G85" s="4">
        <f t="shared" si="19"/>
        <v>0</v>
      </c>
      <c r="H85" s="4">
        <f t="shared" si="19"/>
        <v>5</v>
      </c>
      <c r="I85" s="4">
        <f t="shared" si="19"/>
        <v>0</v>
      </c>
      <c r="J85" s="4">
        <f t="shared" si="19"/>
        <v>0</v>
      </c>
      <c r="K85" s="4">
        <f t="shared" si="19"/>
        <v>5</v>
      </c>
      <c r="L85" s="33" t="str">
        <f>CONCATENATE(CHAR(48+COUNTIF(L79:L84,"Gold medal")),"G, ",CHAR(48+COUNTIF(L79:L84,"Silver medal")),"S, ",CHAR(48+COUNTIF(L79:L84,"Bronze medal")),"B")</f>
        <v>0G, 0S, 0B</v>
      </c>
    </row>
    <row r="86" spans="1:13" ht="12.75" customHeight="1" thickBot="1">
      <c r="A86" s="1"/>
      <c r="B86" s="6"/>
      <c r="C86" s="7" t="s">
        <v>171</v>
      </c>
      <c r="D86" s="8"/>
      <c r="L86" s="10">
        <f aca="true" t="shared" si="20" ref="L86:L92">IF(K86&gt;28,"Gold medal",IF(K86&gt;21,"Silver medal",IF(K86&gt;15,"Bronze medal",IF(OR(E86=7,F86=7,G86=7,H86=7,I86=7,J86=7),"Honourable mention",""))))</f>
      </c>
      <c r="M86" s="11"/>
    </row>
    <row r="87" spans="1:13" ht="12.75" customHeight="1" thickTop="1">
      <c r="A87" s="12" t="s">
        <v>68</v>
      </c>
      <c r="B87" s="14" t="s">
        <v>172</v>
      </c>
      <c r="C87" s="14" t="s">
        <v>173</v>
      </c>
      <c r="D87" s="15" t="s">
        <v>174</v>
      </c>
      <c r="E87" s="16">
        <v>7</v>
      </c>
      <c r="F87" s="16">
        <v>6</v>
      </c>
      <c r="G87" s="16">
        <v>0</v>
      </c>
      <c r="H87" s="16">
        <v>7</v>
      </c>
      <c r="I87" s="16">
        <v>6</v>
      </c>
      <c r="J87" s="16">
        <v>0</v>
      </c>
      <c r="K87" s="17">
        <v>26</v>
      </c>
      <c r="L87" s="18" t="str">
        <f t="shared" si="20"/>
        <v>Silver medal</v>
      </c>
      <c r="M87" s="11"/>
    </row>
    <row r="88" spans="1:13" ht="12.75" customHeight="1">
      <c r="A88" s="19" t="s">
        <v>1</v>
      </c>
      <c r="B88" s="6" t="s">
        <v>175</v>
      </c>
      <c r="C88" s="6" t="s">
        <v>176</v>
      </c>
      <c r="D88" s="21" t="s">
        <v>174</v>
      </c>
      <c r="E88" s="9">
        <v>7</v>
      </c>
      <c r="F88" s="9">
        <v>0</v>
      </c>
      <c r="G88" s="9">
        <v>0</v>
      </c>
      <c r="H88" s="9">
        <v>7</v>
      </c>
      <c r="I88" s="9">
        <v>0</v>
      </c>
      <c r="J88" s="9">
        <v>0</v>
      </c>
      <c r="K88" s="22">
        <v>14</v>
      </c>
      <c r="L88" s="23" t="str">
        <f t="shared" si="20"/>
        <v>Honourable mention</v>
      </c>
      <c r="M88" s="11"/>
    </row>
    <row r="89" spans="1:13" ht="12.75" customHeight="1">
      <c r="A89" s="19" t="s">
        <v>26</v>
      </c>
      <c r="B89" s="6" t="s">
        <v>177</v>
      </c>
      <c r="C89" s="6" t="s">
        <v>178</v>
      </c>
      <c r="D89" s="21" t="s">
        <v>174</v>
      </c>
      <c r="E89" s="9">
        <v>5</v>
      </c>
      <c r="F89" s="9">
        <v>0</v>
      </c>
      <c r="G89" s="9">
        <v>0</v>
      </c>
      <c r="H89" s="9">
        <v>1</v>
      </c>
      <c r="I89" s="9">
        <v>2</v>
      </c>
      <c r="J89" s="9">
        <v>0</v>
      </c>
      <c r="K89" s="22">
        <v>8</v>
      </c>
      <c r="L89" s="23">
        <f t="shared" si="20"/>
      </c>
      <c r="M89" s="11"/>
    </row>
    <row r="90" spans="1:13" ht="12.75" customHeight="1">
      <c r="A90" s="19" t="s">
        <v>8</v>
      </c>
      <c r="B90" s="6" t="s">
        <v>179</v>
      </c>
      <c r="C90" s="6" t="s">
        <v>180</v>
      </c>
      <c r="D90" s="21" t="s">
        <v>174</v>
      </c>
      <c r="E90" s="9">
        <v>2</v>
      </c>
      <c r="F90" s="9">
        <v>0</v>
      </c>
      <c r="G90" s="9">
        <v>0</v>
      </c>
      <c r="H90" s="9">
        <v>7</v>
      </c>
      <c r="I90" s="9">
        <v>1</v>
      </c>
      <c r="J90" s="9">
        <v>0</v>
      </c>
      <c r="K90" s="22">
        <v>10</v>
      </c>
      <c r="L90" s="23" t="str">
        <f t="shared" si="20"/>
        <v>Honourable mention</v>
      </c>
      <c r="M90" s="11"/>
    </row>
    <row r="91" spans="1:13" ht="12.75" customHeight="1">
      <c r="A91" s="19" t="s">
        <v>1</v>
      </c>
      <c r="B91" s="6" t="s">
        <v>181</v>
      </c>
      <c r="C91" s="6" t="s">
        <v>182</v>
      </c>
      <c r="D91" s="21" t="s">
        <v>174</v>
      </c>
      <c r="E91" s="9">
        <v>7</v>
      </c>
      <c r="F91" s="9">
        <v>0</v>
      </c>
      <c r="G91" s="9">
        <v>0</v>
      </c>
      <c r="H91" s="9">
        <v>7</v>
      </c>
      <c r="I91" s="9">
        <v>0</v>
      </c>
      <c r="J91" s="9">
        <v>0</v>
      </c>
      <c r="K91" s="22">
        <v>14</v>
      </c>
      <c r="L91" s="23" t="str">
        <f t="shared" si="20"/>
        <v>Honourable mention</v>
      </c>
      <c r="M91" s="11"/>
    </row>
    <row r="92" spans="1:13" ht="12.75" customHeight="1" thickBot="1">
      <c r="A92" s="24" t="s">
        <v>1</v>
      </c>
      <c r="B92" s="38" t="s">
        <v>183</v>
      </c>
      <c r="C92" s="26" t="s">
        <v>184</v>
      </c>
      <c r="D92" s="27" t="s">
        <v>174</v>
      </c>
      <c r="E92" s="28">
        <v>7</v>
      </c>
      <c r="F92" s="28">
        <v>0</v>
      </c>
      <c r="G92" s="28">
        <v>0</v>
      </c>
      <c r="H92" s="28">
        <v>7</v>
      </c>
      <c r="I92" s="28">
        <v>0</v>
      </c>
      <c r="J92" s="28">
        <v>0</v>
      </c>
      <c r="K92" s="29">
        <v>14</v>
      </c>
      <c r="L92" s="30" t="str">
        <f t="shared" si="20"/>
        <v>Honourable mention</v>
      </c>
      <c r="M92" s="11"/>
    </row>
    <row r="93" spans="1:12" ht="12.75" customHeight="1" thickTop="1">
      <c r="A93" s="1"/>
      <c r="B93" s="6"/>
      <c r="C93" s="31"/>
      <c r="D93" s="8"/>
      <c r="E93" s="4">
        <f aca="true" t="shared" si="21" ref="E93:K93">SUM(E87:E92)</f>
        <v>35</v>
      </c>
      <c r="F93" s="4">
        <f t="shared" si="21"/>
        <v>6</v>
      </c>
      <c r="G93" s="4">
        <f t="shared" si="21"/>
        <v>0</v>
      </c>
      <c r="H93" s="4">
        <f t="shared" si="21"/>
        <v>36</v>
      </c>
      <c r="I93" s="4">
        <f t="shared" si="21"/>
        <v>9</v>
      </c>
      <c r="J93" s="4">
        <f t="shared" si="21"/>
        <v>0</v>
      </c>
      <c r="K93" s="4">
        <f t="shared" si="21"/>
        <v>86</v>
      </c>
      <c r="L93" s="33" t="str">
        <f>CONCATENATE(CHAR(48+COUNTIF(L87:L92,"Gold medal")),"G, ",CHAR(48+COUNTIF(L87:L92,"Silver medal")),"S, ",CHAR(48+COUNTIF(L87:L92,"Bronze medal")),"B")</f>
        <v>0G, 1S, 0B</v>
      </c>
    </row>
    <row r="94" spans="1:12" ht="12.75" customHeight="1" thickBot="1">
      <c r="A94" s="1"/>
      <c r="B94" s="6"/>
      <c r="C94" s="7" t="s">
        <v>185</v>
      </c>
      <c r="D94" s="8"/>
      <c r="L94" s="10">
        <f aca="true" t="shared" si="22" ref="L94:L100">IF(K94&gt;28,"Gold medal",IF(K94&gt;21,"Silver medal",IF(K94&gt;15,"Bronze medal",IF(OR(E94=7,F94=7,G94=7,H94=7,I94=7,J94=7),"Honourable mention",""))))</f>
      </c>
    </row>
    <row r="95" spans="1:13" ht="12.75" customHeight="1" thickTop="1">
      <c r="A95" s="12" t="s">
        <v>60</v>
      </c>
      <c r="B95" s="14" t="s">
        <v>186</v>
      </c>
      <c r="C95" s="14" t="s">
        <v>187</v>
      </c>
      <c r="D95" s="15" t="s">
        <v>188</v>
      </c>
      <c r="E95" s="16">
        <v>7</v>
      </c>
      <c r="F95" s="16">
        <v>7</v>
      </c>
      <c r="G95" s="16">
        <v>0</v>
      </c>
      <c r="H95" s="16">
        <v>7</v>
      </c>
      <c r="I95" s="16">
        <v>0</v>
      </c>
      <c r="J95" s="16">
        <v>2</v>
      </c>
      <c r="K95" s="17">
        <v>23</v>
      </c>
      <c r="L95" s="18" t="str">
        <f t="shared" si="22"/>
        <v>Silver medal</v>
      </c>
      <c r="M95" s="11"/>
    </row>
    <row r="96" spans="1:13" ht="12.75" customHeight="1">
      <c r="A96" s="19" t="s">
        <v>189</v>
      </c>
      <c r="B96" s="6" t="s">
        <v>190</v>
      </c>
      <c r="C96" s="6" t="s">
        <v>191</v>
      </c>
      <c r="D96" s="21" t="s">
        <v>188</v>
      </c>
      <c r="E96" s="9">
        <v>6</v>
      </c>
      <c r="F96" s="9">
        <v>3</v>
      </c>
      <c r="G96" s="9">
        <v>0</v>
      </c>
      <c r="H96" s="9">
        <v>7</v>
      </c>
      <c r="I96" s="9">
        <v>7</v>
      </c>
      <c r="J96" s="9">
        <v>1</v>
      </c>
      <c r="K96" s="22">
        <v>24</v>
      </c>
      <c r="L96" s="23" t="str">
        <f t="shared" si="22"/>
        <v>Silver medal</v>
      </c>
      <c r="M96" s="11"/>
    </row>
    <row r="97" spans="1:13" ht="12.75" customHeight="1">
      <c r="A97" s="19" t="s">
        <v>42</v>
      </c>
      <c r="B97" s="6" t="s">
        <v>192</v>
      </c>
      <c r="C97" s="6" t="s">
        <v>193</v>
      </c>
      <c r="D97" s="21" t="s">
        <v>188</v>
      </c>
      <c r="E97" s="9">
        <v>7</v>
      </c>
      <c r="F97" s="9">
        <v>1</v>
      </c>
      <c r="G97" s="9">
        <v>0</v>
      </c>
      <c r="H97" s="9">
        <v>7</v>
      </c>
      <c r="I97" s="9">
        <v>0</v>
      </c>
      <c r="J97" s="9">
        <v>0</v>
      </c>
      <c r="K97" s="22">
        <v>15</v>
      </c>
      <c r="L97" s="23" t="str">
        <f t="shared" si="22"/>
        <v>Honourable mention</v>
      </c>
      <c r="M97" s="11"/>
    </row>
    <row r="98" spans="1:13" ht="12.75" customHeight="1">
      <c r="A98" s="19" t="s">
        <v>57</v>
      </c>
      <c r="B98" s="6" t="s">
        <v>194</v>
      </c>
      <c r="C98" s="6" t="s">
        <v>195</v>
      </c>
      <c r="D98" s="21" t="s">
        <v>188</v>
      </c>
      <c r="E98" s="9">
        <v>7</v>
      </c>
      <c r="F98" s="9">
        <v>0</v>
      </c>
      <c r="G98" s="9">
        <v>1</v>
      </c>
      <c r="H98" s="9">
        <v>7</v>
      </c>
      <c r="I98" s="9">
        <v>2</v>
      </c>
      <c r="J98" s="9">
        <v>0</v>
      </c>
      <c r="K98" s="22">
        <v>17</v>
      </c>
      <c r="L98" s="23" t="str">
        <f t="shared" si="22"/>
        <v>Bronze medal</v>
      </c>
      <c r="M98" s="11"/>
    </row>
    <row r="99" spans="1:13" ht="12.75" customHeight="1">
      <c r="A99" s="19" t="s">
        <v>35</v>
      </c>
      <c r="B99" s="6" t="s">
        <v>196</v>
      </c>
      <c r="C99" s="6" t="s">
        <v>197</v>
      </c>
      <c r="D99" s="21" t="s">
        <v>188</v>
      </c>
      <c r="E99" s="9">
        <v>7</v>
      </c>
      <c r="F99" s="9">
        <v>6</v>
      </c>
      <c r="G99" s="9">
        <v>0</v>
      </c>
      <c r="H99" s="9">
        <v>7</v>
      </c>
      <c r="I99" s="9">
        <v>2</v>
      </c>
      <c r="J99" s="9">
        <v>0</v>
      </c>
      <c r="K99" s="22">
        <v>22</v>
      </c>
      <c r="L99" s="23" t="str">
        <f t="shared" si="22"/>
        <v>Silver medal</v>
      </c>
      <c r="M99" s="11"/>
    </row>
    <row r="100" spans="1:13" ht="12.75" customHeight="1" thickBot="1">
      <c r="A100" s="24" t="s">
        <v>198</v>
      </c>
      <c r="B100" s="38" t="s">
        <v>199</v>
      </c>
      <c r="C100" s="26" t="s">
        <v>200</v>
      </c>
      <c r="D100" s="27" t="s">
        <v>188</v>
      </c>
      <c r="E100" s="28">
        <v>7</v>
      </c>
      <c r="F100" s="28">
        <v>7</v>
      </c>
      <c r="G100" s="28">
        <v>0</v>
      </c>
      <c r="H100" s="28">
        <v>7</v>
      </c>
      <c r="I100" s="28">
        <v>0</v>
      </c>
      <c r="J100" s="28">
        <v>0</v>
      </c>
      <c r="K100" s="29">
        <v>21</v>
      </c>
      <c r="L100" s="30" t="str">
        <f t="shared" si="22"/>
        <v>Bronze medal</v>
      </c>
      <c r="M100" s="11"/>
    </row>
    <row r="101" spans="1:13" ht="12.75" customHeight="1" thickTop="1">
      <c r="A101" s="1"/>
      <c r="B101" s="6"/>
      <c r="C101" s="6"/>
      <c r="D101" s="8"/>
      <c r="E101" s="4">
        <f aca="true" t="shared" si="23" ref="E101:K101">SUM(E95:E100)</f>
        <v>41</v>
      </c>
      <c r="F101" s="4">
        <f t="shared" si="23"/>
        <v>24</v>
      </c>
      <c r="G101" s="4">
        <f t="shared" si="23"/>
        <v>1</v>
      </c>
      <c r="H101" s="4">
        <f t="shared" si="23"/>
        <v>42</v>
      </c>
      <c r="I101" s="4">
        <f t="shared" si="23"/>
        <v>11</v>
      </c>
      <c r="J101" s="4">
        <f t="shared" si="23"/>
        <v>3</v>
      </c>
      <c r="K101" s="4">
        <f t="shared" si="23"/>
        <v>122</v>
      </c>
      <c r="L101" s="33" t="str">
        <f>CONCATENATE(CHAR(48+COUNTIF(L95:L100,"Gold medal")),"G, ",CHAR(48+COUNTIF(L95:L100,"Silver medal")),"S, ",CHAR(48+COUNTIF(L95:L100,"Bronze medal")),"B")</f>
        <v>0G, 3S, 2B</v>
      </c>
      <c r="M101" s="11"/>
    </row>
    <row r="102" spans="1:12" ht="12.75" customHeight="1" thickBot="1">
      <c r="A102" s="1"/>
      <c r="B102" s="6"/>
      <c r="C102" s="7" t="s">
        <v>201</v>
      </c>
      <c r="D102" s="8"/>
      <c r="L102" s="10">
        <f aca="true" t="shared" si="24" ref="L102:L108">IF(K102&gt;28,"Gold medal",IF(K102&gt;21,"Silver medal",IF(K102&gt;15,"Bronze medal",IF(OR(E102=7,F102=7,G102=7,H102=7,I102=7,J102=7),"Honourable mention",""))))</f>
      </c>
    </row>
    <row r="103" spans="1:12" ht="12.75" customHeight="1" thickTop="1">
      <c r="A103" s="12" t="s">
        <v>35</v>
      </c>
      <c r="B103" s="14" t="s">
        <v>202</v>
      </c>
      <c r="C103" s="14" t="s">
        <v>203</v>
      </c>
      <c r="D103" s="15" t="s">
        <v>204</v>
      </c>
      <c r="E103" s="16">
        <v>7</v>
      </c>
      <c r="F103" s="16">
        <v>6</v>
      </c>
      <c r="G103" s="16">
        <v>1</v>
      </c>
      <c r="H103" s="16">
        <v>7</v>
      </c>
      <c r="I103" s="16">
        <v>1</v>
      </c>
      <c r="J103" s="16">
        <v>0</v>
      </c>
      <c r="K103" s="17">
        <v>22</v>
      </c>
      <c r="L103" s="18" t="str">
        <f t="shared" si="24"/>
        <v>Silver medal</v>
      </c>
    </row>
    <row r="104" spans="1:13" ht="12.75" customHeight="1">
      <c r="A104" s="19" t="s">
        <v>65</v>
      </c>
      <c r="B104" s="6" t="s">
        <v>205</v>
      </c>
      <c r="C104" s="6" t="s">
        <v>206</v>
      </c>
      <c r="D104" s="21" t="s">
        <v>204</v>
      </c>
      <c r="E104" s="9">
        <v>7</v>
      </c>
      <c r="F104" s="9">
        <v>7</v>
      </c>
      <c r="G104" s="9">
        <v>0</v>
      </c>
      <c r="H104" s="9">
        <v>7</v>
      </c>
      <c r="I104" s="9">
        <v>7</v>
      </c>
      <c r="J104" s="9">
        <v>0</v>
      </c>
      <c r="K104" s="22">
        <v>28</v>
      </c>
      <c r="L104" s="23" t="str">
        <f t="shared" si="24"/>
        <v>Silver medal</v>
      </c>
      <c r="M104" s="11"/>
    </row>
    <row r="105" spans="1:13" ht="12.75" customHeight="1">
      <c r="A105" s="19" t="s">
        <v>85</v>
      </c>
      <c r="B105" s="35" t="s">
        <v>207</v>
      </c>
      <c r="C105" s="6" t="s">
        <v>208</v>
      </c>
      <c r="D105" s="21" t="s">
        <v>204</v>
      </c>
      <c r="E105" s="9">
        <v>7</v>
      </c>
      <c r="F105" s="9">
        <v>5</v>
      </c>
      <c r="G105" s="9">
        <v>0</v>
      </c>
      <c r="H105" s="9">
        <v>7</v>
      </c>
      <c r="I105" s="9">
        <v>0</v>
      </c>
      <c r="J105" s="9">
        <v>0</v>
      </c>
      <c r="K105" s="22">
        <v>19</v>
      </c>
      <c r="L105" s="23" t="str">
        <f t="shared" si="24"/>
        <v>Bronze medal</v>
      </c>
      <c r="M105" s="11"/>
    </row>
    <row r="106" spans="1:13" ht="12.75" customHeight="1">
      <c r="A106" s="19" t="s">
        <v>42</v>
      </c>
      <c r="B106" s="6" t="s">
        <v>209</v>
      </c>
      <c r="C106" s="6" t="s">
        <v>210</v>
      </c>
      <c r="D106" s="21" t="s">
        <v>204</v>
      </c>
      <c r="E106" s="9">
        <v>7</v>
      </c>
      <c r="F106" s="9">
        <v>0</v>
      </c>
      <c r="G106" s="9">
        <v>1</v>
      </c>
      <c r="H106" s="9">
        <v>7</v>
      </c>
      <c r="I106" s="9">
        <v>0</v>
      </c>
      <c r="J106" s="9">
        <v>0</v>
      </c>
      <c r="K106" s="22">
        <v>15</v>
      </c>
      <c r="L106" s="23" t="str">
        <f t="shared" si="24"/>
        <v>Honourable mention</v>
      </c>
      <c r="M106" s="11"/>
    </row>
    <row r="107" spans="1:13" ht="12.75" customHeight="1">
      <c r="A107" s="19" t="s">
        <v>35</v>
      </c>
      <c r="B107" s="6" t="s">
        <v>211</v>
      </c>
      <c r="C107" s="6" t="s">
        <v>212</v>
      </c>
      <c r="D107" s="21" t="s">
        <v>204</v>
      </c>
      <c r="E107" s="9">
        <v>7</v>
      </c>
      <c r="F107" s="9">
        <v>6</v>
      </c>
      <c r="G107" s="9">
        <v>0</v>
      </c>
      <c r="H107" s="9">
        <v>7</v>
      </c>
      <c r="I107" s="9">
        <v>2</v>
      </c>
      <c r="J107" s="9">
        <v>0</v>
      </c>
      <c r="K107" s="22">
        <v>22</v>
      </c>
      <c r="L107" s="23" t="str">
        <f t="shared" si="24"/>
        <v>Silver medal</v>
      </c>
      <c r="M107" s="11"/>
    </row>
    <row r="108" spans="1:13" ht="12.75" customHeight="1" thickBot="1">
      <c r="A108" s="24" t="s">
        <v>1</v>
      </c>
      <c r="B108" s="26" t="s">
        <v>213</v>
      </c>
      <c r="C108" s="26" t="s">
        <v>214</v>
      </c>
      <c r="D108" s="27" t="s">
        <v>204</v>
      </c>
      <c r="E108" s="28">
        <v>4</v>
      </c>
      <c r="F108" s="28">
        <v>1</v>
      </c>
      <c r="G108" s="28">
        <v>0</v>
      </c>
      <c r="H108" s="28">
        <v>7</v>
      </c>
      <c r="I108" s="28">
        <v>2</v>
      </c>
      <c r="J108" s="28">
        <v>0</v>
      </c>
      <c r="K108" s="29">
        <v>14</v>
      </c>
      <c r="L108" s="30" t="str">
        <f t="shared" si="24"/>
        <v>Honourable mention</v>
      </c>
      <c r="M108" s="11"/>
    </row>
    <row r="109" spans="1:13" ht="12.75" customHeight="1" thickTop="1">
      <c r="A109" s="1"/>
      <c r="B109" s="6"/>
      <c r="C109" s="6"/>
      <c r="D109" s="8"/>
      <c r="E109" s="4">
        <f aca="true" t="shared" si="25" ref="E109:K109">SUM(E103:E108)</f>
        <v>39</v>
      </c>
      <c r="F109" s="4">
        <f t="shared" si="25"/>
        <v>25</v>
      </c>
      <c r="G109" s="4">
        <f t="shared" si="25"/>
        <v>2</v>
      </c>
      <c r="H109" s="4">
        <f t="shared" si="25"/>
        <v>42</v>
      </c>
      <c r="I109" s="4">
        <f t="shared" si="25"/>
        <v>12</v>
      </c>
      <c r="J109" s="4">
        <f t="shared" si="25"/>
        <v>0</v>
      </c>
      <c r="K109" s="4">
        <f t="shared" si="25"/>
        <v>120</v>
      </c>
      <c r="L109" s="33" t="str">
        <f>CONCATENATE(CHAR(48+COUNTIF(L103:L108,"Gold medal")),"G, ",CHAR(48+COUNTIF(L103:L108,"Silver medal")),"S, ",CHAR(48+COUNTIF(L103:L108,"Bronze medal")),"B")</f>
        <v>0G, 3S, 1B</v>
      </c>
      <c r="M109" s="11"/>
    </row>
    <row r="110" spans="1:12" ht="12.75" customHeight="1" thickBot="1">
      <c r="A110" s="1"/>
      <c r="B110" s="6"/>
      <c r="C110" s="7" t="s">
        <v>215</v>
      </c>
      <c r="D110" s="8"/>
      <c r="L110" s="10">
        <f aca="true" t="shared" si="26" ref="L110:L116">IF(K110&gt;28,"Gold medal",IF(K110&gt;21,"Silver medal",IF(K110&gt;15,"Bronze medal",IF(OR(E110=7,F110=7,G110=7,H110=7,I110=7,J110=7),"Honourable mention",""))))</f>
      </c>
    </row>
    <row r="111" spans="1:12" ht="12.75" customHeight="1" thickTop="1">
      <c r="A111" s="12" t="s">
        <v>5</v>
      </c>
      <c r="B111" s="13" t="s">
        <v>216</v>
      </c>
      <c r="C111" s="14" t="s">
        <v>217</v>
      </c>
      <c r="D111" s="15" t="s">
        <v>218</v>
      </c>
      <c r="E111" s="16">
        <v>3</v>
      </c>
      <c r="F111" s="16">
        <v>0</v>
      </c>
      <c r="G111" s="16">
        <v>0</v>
      </c>
      <c r="H111" s="16">
        <v>2</v>
      </c>
      <c r="I111" s="16">
        <v>0</v>
      </c>
      <c r="J111" s="16">
        <v>0</v>
      </c>
      <c r="K111" s="17">
        <v>5</v>
      </c>
      <c r="L111" s="18">
        <f t="shared" si="26"/>
      </c>
    </row>
    <row r="112" spans="1:12" ht="12.75" customHeight="1">
      <c r="A112" s="19" t="s">
        <v>219</v>
      </c>
      <c r="B112" s="20" t="s">
        <v>220</v>
      </c>
      <c r="C112" s="6" t="s">
        <v>221</v>
      </c>
      <c r="D112" s="21" t="s">
        <v>218</v>
      </c>
      <c r="E112" s="9">
        <v>0</v>
      </c>
      <c r="F112" s="9">
        <v>0</v>
      </c>
      <c r="G112" s="9">
        <v>0</v>
      </c>
      <c r="H112" s="9">
        <v>1</v>
      </c>
      <c r="I112" s="9">
        <v>1</v>
      </c>
      <c r="J112" s="9">
        <v>0</v>
      </c>
      <c r="K112" s="22">
        <v>2</v>
      </c>
      <c r="L112" s="23">
        <f t="shared" si="26"/>
      </c>
    </row>
    <row r="113" spans="1:13" ht="12.75" customHeight="1">
      <c r="A113" s="19" t="s">
        <v>89</v>
      </c>
      <c r="B113" s="36" t="s">
        <v>222</v>
      </c>
      <c r="C113" s="6" t="s">
        <v>223</v>
      </c>
      <c r="D113" s="21" t="s">
        <v>218</v>
      </c>
      <c r="E113" s="9">
        <v>0</v>
      </c>
      <c r="F113" s="9">
        <v>0</v>
      </c>
      <c r="G113" s="9">
        <v>0</v>
      </c>
      <c r="H113" s="9">
        <v>7</v>
      </c>
      <c r="I113" s="9">
        <v>0</v>
      </c>
      <c r="J113" s="9">
        <v>0</v>
      </c>
      <c r="K113" s="22">
        <v>7</v>
      </c>
      <c r="L113" s="23" t="str">
        <f t="shared" si="26"/>
        <v>Honourable mention</v>
      </c>
      <c r="M113" s="11"/>
    </row>
    <row r="114" spans="1:13" ht="12.75" customHeight="1">
      <c r="A114" s="19" t="s">
        <v>152</v>
      </c>
      <c r="B114" s="20" t="s">
        <v>224</v>
      </c>
      <c r="C114" s="6" t="s">
        <v>225</v>
      </c>
      <c r="D114" s="21" t="s">
        <v>218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22">
        <v>0</v>
      </c>
      <c r="L114" s="23">
        <f t="shared" si="26"/>
      </c>
      <c r="M114" s="11"/>
    </row>
    <row r="115" spans="1:13" ht="12.75" customHeight="1">
      <c r="A115" s="19" t="s">
        <v>219</v>
      </c>
      <c r="B115" s="20" t="s">
        <v>226</v>
      </c>
      <c r="C115" s="6" t="s">
        <v>227</v>
      </c>
      <c r="D115" s="21" t="s">
        <v>218</v>
      </c>
      <c r="E115" s="9">
        <v>1</v>
      </c>
      <c r="F115" s="9">
        <v>0</v>
      </c>
      <c r="G115" s="9">
        <v>0</v>
      </c>
      <c r="H115" s="9">
        <v>1</v>
      </c>
      <c r="I115" s="9">
        <v>0</v>
      </c>
      <c r="J115" s="9">
        <v>0</v>
      </c>
      <c r="K115" s="22">
        <v>2</v>
      </c>
      <c r="L115" s="23">
        <f t="shared" si="26"/>
      </c>
      <c r="M115" s="11"/>
    </row>
    <row r="116" spans="1:13" ht="12.75" customHeight="1" thickBot="1">
      <c r="A116" s="24" t="s">
        <v>13</v>
      </c>
      <c r="B116" s="25" t="s">
        <v>228</v>
      </c>
      <c r="C116" s="26" t="s">
        <v>229</v>
      </c>
      <c r="D116" s="27" t="s">
        <v>218</v>
      </c>
      <c r="E116" s="28">
        <v>1</v>
      </c>
      <c r="F116" s="28">
        <v>0</v>
      </c>
      <c r="G116" s="28">
        <v>0</v>
      </c>
      <c r="H116" s="28">
        <v>2</v>
      </c>
      <c r="I116" s="28">
        <v>0</v>
      </c>
      <c r="J116" s="28">
        <v>0</v>
      </c>
      <c r="K116" s="29">
        <v>3</v>
      </c>
      <c r="L116" s="30">
        <f t="shared" si="26"/>
      </c>
      <c r="M116" s="11"/>
    </row>
    <row r="117" spans="1:13" ht="12.75" customHeight="1" thickTop="1">
      <c r="A117" s="1"/>
      <c r="B117" s="6"/>
      <c r="C117" s="6"/>
      <c r="D117" s="8"/>
      <c r="E117" s="4">
        <f aca="true" t="shared" si="27" ref="E117:K117">SUM(E111:E116)</f>
        <v>5</v>
      </c>
      <c r="F117" s="4">
        <f t="shared" si="27"/>
        <v>0</v>
      </c>
      <c r="G117" s="4">
        <f t="shared" si="27"/>
        <v>0</v>
      </c>
      <c r="H117" s="4">
        <f t="shared" si="27"/>
        <v>13</v>
      </c>
      <c r="I117" s="4">
        <f t="shared" si="27"/>
        <v>1</v>
      </c>
      <c r="J117" s="4">
        <f t="shared" si="27"/>
        <v>0</v>
      </c>
      <c r="K117" s="4">
        <f t="shared" si="27"/>
        <v>19</v>
      </c>
      <c r="L117" s="33" t="str">
        <f>CONCATENATE(CHAR(48+COUNTIF(L111:L116,"Gold medal")),"G, ",CHAR(48+COUNTIF(L111:L116,"Silver medal")),"S, ",CHAR(48+COUNTIF(L111:L116,"Bronze medal")),"B")</f>
        <v>0G, 0S, 0B</v>
      </c>
      <c r="M117" s="11"/>
    </row>
    <row r="118" spans="1:13" ht="12.75" customHeight="1" thickBot="1">
      <c r="A118" s="1"/>
      <c r="B118" s="6"/>
      <c r="C118" s="7" t="s">
        <v>230</v>
      </c>
      <c r="D118" s="8"/>
      <c r="L118" s="10">
        <f aca="true" t="shared" si="28" ref="L118:L124">IF(K118&gt;28,"Gold medal",IF(K118&gt;21,"Silver medal",IF(K118&gt;15,"Bronze medal",IF(OR(E118=7,F118=7,G118=7,H118=7,I118=7,J118=7),"Honourable mention",""))))</f>
      </c>
      <c r="M118" s="11"/>
    </row>
    <row r="119" spans="1:13" ht="12.75" customHeight="1" thickTop="1">
      <c r="A119" s="12" t="s">
        <v>198</v>
      </c>
      <c r="B119" s="14" t="s">
        <v>231</v>
      </c>
      <c r="C119" s="14" t="s">
        <v>232</v>
      </c>
      <c r="D119" s="15" t="s">
        <v>233</v>
      </c>
      <c r="E119" s="16">
        <v>7</v>
      </c>
      <c r="F119" s="16">
        <v>6</v>
      </c>
      <c r="G119" s="16">
        <v>0</v>
      </c>
      <c r="H119" s="16">
        <v>7</v>
      </c>
      <c r="I119" s="16">
        <v>1</v>
      </c>
      <c r="J119" s="16">
        <v>0</v>
      </c>
      <c r="K119" s="17">
        <v>21</v>
      </c>
      <c r="L119" s="18" t="str">
        <f t="shared" si="28"/>
        <v>Bronze medal</v>
      </c>
      <c r="M119" s="11"/>
    </row>
    <row r="120" spans="1:12" ht="12.75" customHeight="1">
      <c r="A120" s="19" t="s">
        <v>198</v>
      </c>
      <c r="B120" s="6" t="s">
        <v>234</v>
      </c>
      <c r="C120" s="6" t="s">
        <v>235</v>
      </c>
      <c r="D120" s="21" t="s">
        <v>233</v>
      </c>
      <c r="E120" s="9">
        <v>7</v>
      </c>
      <c r="F120" s="9">
        <v>5</v>
      </c>
      <c r="G120" s="9">
        <v>0</v>
      </c>
      <c r="H120" s="9">
        <v>7</v>
      </c>
      <c r="I120" s="9">
        <v>2</v>
      </c>
      <c r="J120" s="9">
        <v>0</v>
      </c>
      <c r="K120" s="22">
        <v>21</v>
      </c>
      <c r="L120" s="23" t="str">
        <f t="shared" si="28"/>
        <v>Bronze medal</v>
      </c>
    </row>
    <row r="121" spans="1:12" ht="12.75" customHeight="1">
      <c r="A121" s="19" t="s">
        <v>236</v>
      </c>
      <c r="B121" s="35" t="s">
        <v>237</v>
      </c>
      <c r="C121" s="6" t="s">
        <v>238</v>
      </c>
      <c r="D121" s="21" t="s">
        <v>233</v>
      </c>
      <c r="E121" s="9">
        <v>7</v>
      </c>
      <c r="F121" s="9">
        <v>7</v>
      </c>
      <c r="G121" s="9">
        <v>0</v>
      </c>
      <c r="H121" s="9">
        <v>7</v>
      </c>
      <c r="I121" s="9">
        <v>7</v>
      </c>
      <c r="J121" s="9">
        <v>7</v>
      </c>
      <c r="K121" s="22">
        <v>35</v>
      </c>
      <c r="L121" s="23" t="str">
        <f t="shared" si="28"/>
        <v>Gold medal</v>
      </c>
    </row>
    <row r="122" spans="1:13" ht="12.75" customHeight="1">
      <c r="A122" s="19" t="s">
        <v>68</v>
      </c>
      <c r="B122" s="6" t="s">
        <v>239</v>
      </c>
      <c r="C122" s="6" t="s">
        <v>240</v>
      </c>
      <c r="D122" s="21" t="s">
        <v>233</v>
      </c>
      <c r="E122" s="9">
        <v>6</v>
      </c>
      <c r="F122" s="9">
        <v>7</v>
      </c>
      <c r="G122" s="9">
        <v>0</v>
      </c>
      <c r="H122" s="9">
        <v>3</v>
      </c>
      <c r="I122" s="9">
        <v>7</v>
      </c>
      <c r="J122" s="9">
        <v>3</v>
      </c>
      <c r="K122" s="22">
        <v>26</v>
      </c>
      <c r="L122" s="23" t="str">
        <f t="shared" si="28"/>
        <v>Silver medal</v>
      </c>
      <c r="M122" s="11"/>
    </row>
    <row r="123" spans="1:13" ht="12.75" customHeight="1">
      <c r="A123" s="19" t="s">
        <v>241</v>
      </c>
      <c r="B123" s="6" t="s">
        <v>242</v>
      </c>
      <c r="C123" s="6" t="s">
        <v>243</v>
      </c>
      <c r="D123" s="21" t="s">
        <v>233</v>
      </c>
      <c r="E123" s="9">
        <v>7</v>
      </c>
      <c r="F123" s="9">
        <v>7</v>
      </c>
      <c r="G123" s="9">
        <v>6</v>
      </c>
      <c r="H123" s="9">
        <v>7</v>
      </c>
      <c r="I123" s="9">
        <v>7</v>
      </c>
      <c r="J123" s="9">
        <v>3</v>
      </c>
      <c r="K123" s="22">
        <v>37</v>
      </c>
      <c r="L123" s="23" t="str">
        <f t="shared" si="28"/>
        <v>Gold medal</v>
      </c>
      <c r="M123" s="11"/>
    </row>
    <row r="124" spans="1:13" ht="12.75" customHeight="1" thickBot="1">
      <c r="A124" s="24" t="s">
        <v>85</v>
      </c>
      <c r="B124" s="26" t="s">
        <v>244</v>
      </c>
      <c r="C124" s="26" t="s">
        <v>245</v>
      </c>
      <c r="D124" s="27" t="s">
        <v>233</v>
      </c>
      <c r="E124" s="28">
        <v>7</v>
      </c>
      <c r="F124" s="28">
        <v>5</v>
      </c>
      <c r="G124" s="28">
        <v>0</v>
      </c>
      <c r="H124" s="28">
        <v>7</v>
      </c>
      <c r="I124" s="28">
        <v>0</v>
      </c>
      <c r="J124" s="28">
        <v>0</v>
      </c>
      <c r="K124" s="29">
        <v>19</v>
      </c>
      <c r="L124" s="30" t="str">
        <f t="shared" si="28"/>
        <v>Bronze medal</v>
      </c>
      <c r="M124" s="11"/>
    </row>
    <row r="125" spans="1:13" ht="12.75" customHeight="1" thickTop="1">
      <c r="A125" s="1"/>
      <c r="B125" s="6"/>
      <c r="C125" s="6"/>
      <c r="D125" s="8"/>
      <c r="E125" s="4">
        <f aca="true" t="shared" si="29" ref="E125:K125">SUM(E119:E124)</f>
        <v>41</v>
      </c>
      <c r="F125" s="4">
        <f t="shared" si="29"/>
        <v>37</v>
      </c>
      <c r="G125" s="4">
        <f t="shared" si="29"/>
        <v>6</v>
      </c>
      <c r="H125" s="4">
        <f t="shared" si="29"/>
        <v>38</v>
      </c>
      <c r="I125" s="4">
        <f t="shared" si="29"/>
        <v>24</v>
      </c>
      <c r="J125" s="4">
        <f t="shared" si="29"/>
        <v>13</v>
      </c>
      <c r="K125" s="4">
        <f t="shared" si="29"/>
        <v>159</v>
      </c>
      <c r="L125" s="33" t="str">
        <f>CONCATENATE(CHAR(48+COUNTIF(L119:L124,"Gold medal")),"G, ",CHAR(48+COUNTIF(L119:L124,"Silver medal")),"S, ",CHAR(48+COUNTIF(L119:L124,"Bronze medal")),"B")</f>
        <v>2G, 1S, 3B</v>
      </c>
      <c r="M125" s="11"/>
    </row>
    <row r="126" spans="1:13" ht="12.75" customHeight="1" thickBot="1">
      <c r="A126" s="1"/>
      <c r="B126" s="6"/>
      <c r="C126" s="7" t="s">
        <v>246</v>
      </c>
      <c r="D126" s="8"/>
      <c r="L126" s="10">
        <f>IF(K126&gt;28,"Gold medal",IF(K126&gt;21,"Silver medal",IF(K126&gt;15,"Bronze medal",IF(OR(E126=7,F126=7,G126=7,H126=7,I126=7,J126=7),"Honourable mention",""))))</f>
      </c>
      <c r="M126" s="11"/>
    </row>
    <row r="127" spans="1:13" ht="12.75" customHeight="1" thickTop="1">
      <c r="A127" s="12" t="s">
        <v>85</v>
      </c>
      <c r="B127" s="13" t="s">
        <v>247</v>
      </c>
      <c r="C127" s="14" t="s">
        <v>248</v>
      </c>
      <c r="D127" s="15" t="s">
        <v>249</v>
      </c>
      <c r="E127" s="16">
        <v>4</v>
      </c>
      <c r="F127" s="16">
        <v>7</v>
      </c>
      <c r="G127" s="16">
        <v>0</v>
      </c>
      <c r="H127" s="16">
        <v>7</v>
      </c>
      <c r="I127" s="16">
        <v>1</v>
      </c>
      <c r="J127" s="16">
        <v>0</v>
      </c>
      <c r="K127" s="17">
        <v>19</v>
      </c>
      <c r="L127" s="18" t="str">
        <f>IF(K127&gt;28,"Gold medal",IF(K127&gt;21,"Silver medal",IF(K127&gt;15,"Bronze medal",IF(OR(E127=7,F127=7,G127=7,H127=7,I127=7,J127=7),"Honourable mention",""))))</f>
        <v>Bronze medal</v>
      </c>
      <c r="M127" s="11"/>
    </row>
    <row r="128" spans="1:13" ht="12.75" customHeight="1">
      <c r="A128" s="19" t="s">
        <v>148</v>
      </c>
      <c r="B128" s="20" t="s">
        <v>250</v>
      </c>
      <c r="C128" s="6" t="s">
        <v>251</v>
      </c>
      <c r="D128" s="21" t="s">
        <v>249</v>
      </c>
      <c r="E128" s="9">
        <v>0</v>
      </c>
      <c r="F128" s="9">
        <v>0</v>
      </c>
      <c r="G128" s="9">
        <v>0</v>
      </c>
      <c r="H128" s="9">
        <v>1</v>
      </c>
      <c r="I128" s="9">
        <v>0</v>
      </c>
      <c r="J128" s="9">
        <v>0</v>
      </c>
      <c r="K128" s="22">
        <v>1</v>
      </c>
      <c r="L128" s="23">
        <f>IF(K128&gt;28,"Gold medal",IF(K128&gt;21,"Silver medal",IF(K128&gt;15,"Bronze medal",IF(OR(E128=7,F128=7,G128=7,H128=7,I128=7,J128=7),"Honourable mention",""))))</f>
      </c>
      <c r="M128" s="11"/>
    </row>
    <row r="129" spans="1:12" ht="12.75" customHeight="1">
      <c r="A129" s="19" t="s">
        <v>82</v>
      </c>
      <c r="B129" s="36" t="s">
        <v>252</v>
      </c>
      <c r="C129" s="6" t="s">
        <v>253</v>
      </c>
      <c r="D129" s="21" t="s">
        <v>249</v>
      </c>
      <c r="E129" s="9">
        <v>7</v>
      </c>
      <c r="F129" s="9">
        <v>0</v>
      </c>
      <c r="G129" s="9">
        <v>0</v>
      </c>
      <c r="H129" s="9">
        <v>0</v>
      </c>
      <c r="I129" s="9">
        <v>2</v>
      </c>
      <c r="J129" s="9">
        <v>0</v>
      </c>
      <c r="K129" s="22">
        <v>9</v>
      </c>
      <c r="L129" s="23" t="str">
        <f>IF(K129&gt;28,"Gold medal",IF(K129&gt;21,"Silver medal",IF(K129&gt;15,"Bronze medal",IF(OR(E129=7,F129=7,G129=7,H129=7,I129=7,J129=7),"Honourable mention",""))))</f>
        <v>Honourable mention</v>
      </c>
    </row>
    <row r="130" spans="1:12" ht="12.75" customHeight="1" thickBot="1">
      <c r="A130" s="24" t="s">
        <v>254</v>
      </c>
      <c r="B130" s="25" t="s">
        <v>255</v>
      </c>
      <c r="C130" s="26" t="s">
        <v>256</v>
      </c>
      <c r="D130" s="27" t="s">
        <v>249</v>
      </c>
      <c r="E130" s="28">
        <v>3</v>
      </c>
      <c r="F130" s="28">
        <v>0</v>
      </c>
      <c r="G130" s="28">
        <v>0</v>
      </c>
      <c r="H130" s="28">
        <v>1</v>
      </c>
      <c r="I130" s="28">
        <v>0</v>
      </c>
      <c r="J130" s="28">
        <v>0</v>
      </c>
      <c r="K130" s="29">
        <v>4</v>
      </c>
      <c r="L130" s="30">
        <f>IF(K130&gt;28,"Gold medal",IF(K130&gt;21,"Silver medal",IF(K130&gt;15,"Bronze medal",IF(OR(E130=7,F130=7,G130=7,H130=7,I130=7,J130=7),"Honourable mention",""))))</f>
      </c>
    </row>
    <row r="131" spans="1:13" ht="13.5" customHeight="1" thickTop="1">
      <c r="A131" s="1"/>
      <c r="B131" s="6"/>
      <c r="C131" s="31"/>
      <c r="D131" s="8"/>
      <c r="E131" s="32">
        <f aca="true" t="shared" si="30" ref="E131:K131">SUM(E127:E130)</f>
        <v>14</v>
      </c>
      <c r="F131" s="32">
        <f t="shared" si="30"/>
        <v>7</v>
      </c>
      <c r="G131" s="32">
        <f t="shared" si="30"/>
        <v>0</v>
      </c>
      <c r="H131" s="32">
        <f t="shared" si="30"/>
        <v>9</v>
      </c>
      <c r="I131" s="32">
        <f t="shared" si="30"/>
        <v>3</v>
      </c>
      <c r="J131" s="32">
        <f t="shared" si="30"/>
        <v>0</v>
      </c>
      <c r="K131" s="32">
        <f t="shared" si="30"/>
        <v>33</v>
      </c>
      <c r="L131" s="33" t="str">
        <f>CONCATENATE(CHAR(48+COUNTIF(L127:L130,"Gold medal")),"G, ",CHAR(48+COUNTIF(L127:L130,"Silver medal")),"S, ",CHAR(48+COUNTIF(L127:L130,"Bronze medal")),"B")</f>
        <v>0G, 0S, 1B</v>
      </c>
      <c r="M131" s="11"/>
    </row>
    <row r="132" spans="1:13" ht="12.75" customHeight="1" thickBot="1">
      <c r="A132" s="1"/>
      <c r="B132" s="6"/>
      <c r="C132" s="7" t="s">
        <v>257</v>
      </c>
      <c r="D132" s="8"/>
      <c r="L132" s="10">
        <f aca="true" t="shared" si="31" ref="L132:L138">IF(K132&gt;28,"Gold medal",IF(K132&gt;21,"Silver medal",IF(K132&gt;15,"Bronze medal",IF(OR(E132=7,F132=7,G132=7,H132=7,I132=7,J132=7),"Honourable mention",""))))</f>
      </c>
      <c r="M132" s="11"/>
    </row>
    <row r="133" spans="1:13" ht="12.75" customHeight="1" thickTop="1">
      <c r="A133" s="12" t="s">
        <v>53</v>
      </c>
      <c r="B133" s="14" t="s">
        <v>258</v>
      </c>
      <c r="C133" s="14" t="s">
        <v>259</v>
      </c>
      <c r="D133" s="39" t="s">
        <v>260</v>
      </c>
      <c r="E133" s="16">
        <v>7</v>
      </c>
      <c r="F133" s="16">
        <v>7</v>
      </c>
      <c r="G133" s="16">
        <v>7</v>
      </c>
      <c r="H133" s="16">
        <v>7</v>
      </c>
      <c r="I133" s="16">
        <v>7</v>
      </c>
      <c r="J133" s="16">
        <v>7</v>
      </c>
      <c r="K133" s="17">
        <v>42</v>
      </c>
      <c r="L133" s="18" t="str">
        <f t="shared" si="31"/>
        <v>Gold medal</v>
      </c>
      <c r="M133" s="11"/>
    </row>
    <row r="134" spans="1:13" ht="12.75" customHeight="1">
      <c r="A134" s="19" t="s">
        <v>236</v>
      </c>
      <c r="B134" s="6" t="s">
        <v>261</v>
      </c>
      <c r="C134" s="6" t="s">
        <v>262</v>
      </c>
      <c r="D134" s="40" t="s">
        <v>260</v>
      </c>
      <c r="E134" s="9">
        <v>7</v>
      </c>
      <c r="F134" s="9">
        <v>7</v>
      </c>
      <c r="G134" s="9">
        <v>0</v>
      </c>
      <c r="H134" s="9">
        <v>7</v>
      </c>
      <c r="I134" s="9">
        <v>7</v>
      </c>
      <c r="J134" s="9">
        <v>7</v>
      </c>
      <c r="K134" s="22">
        <v>35</v>
      </c>
      <c r="L134" s="23" t="str">
        <f t="shared" si="31"/>
        <v>Gold medal</v>
      </c>
      <c r="M134" s="11"/>
    </row>
    <row r="135" spans="1:13" ht="12.75" customHeight="1">
      <c r="A135" s="19" t="s">
        <v>263</v>
      </c>
      <c r="B135" s="6" t="s">
        <v>264</v>
      </c>
      <c r="C135" s="6" t="s">
        <v>265</v>
      </c>
      <c r="D135" s="40" t="s">
        <v>260</v>
      </c>
      <c r="E135" s="9">
        <v>7</v>
      </c>
      <c r="F135" s="9">
        <v>7</v>
      </c>
      <c r="G135" s="9">
        <v>1</v>
      </c>
      <c r="H135" s="9">
        <v>7</v>
      </c>
      <c r="I135" s="9">
        <v>7</v>
      </c>
      <c r="J135" s="9">
        <v>0</v>
      </c>
      <c r="K135" s="22">
        <v>29</v>
      </c>
      <c r="L135" s="23" t="str">
        <f t="shared" si="31"/>
        <v>Gold medal</v>
      </c>
      <c r="M135" s="11"/>
    </row>
    <row r="136" spans="1:13" ht="12.75" customHeight="1">
      <c r="A136" s="19" t="s">
        <v>236</v>
      </c>
      <c r="B136" s="6" t="s">
        <v>266</v>
      </c>
      <c r="C136" s="6" t="s">
        <v>267</v>
      </c>
      <c r="D136" s="40" t="s">
        <v>260</v>
      </c>
      <c r="E136" s="9">
        <v>7</v>
      </c>
      <c r="F136" s="9">
        <v>7</v>
      </c>
      <c r="G136" s="9">
        <v>0</v>
      </c>
      <c r="H136" s="9">
        <v>7</v>
      </c>
      <c r="I136" s="9">
        <v>7</v>
      </c>
      <c r="J136" s="9">
        <v>7</v>
      </c>
      <c r="K136" s="22">
        <v>35</v>
      </c>
      <c r="L136" s="23" t="str">
        <f t="shared" si="31"/>
        <v>Gold medal</v>
      </c>
      <c r="M136" s="11"/>
    </row>
    <row r="137" spans="1:13" ht="12.75" customHeight="1">
      <c r="A137" s="19" t="s">
        <v>35</v>
      </c>
      <c r="B137" s="35" t="s">
        <v>268</v>
      </c>
      <c r="C137" s="6" t="s">
        <v>269</v>
      </c>
      <c r="D137" s="40" t="s">
        <v>260</v>
      </c>
      <c r="E137" s="9">
        <v>7</v>
      </c>
      <c r="F137" s="9">
        <v>7</v>
      </c>
      <c r="G137" s="9">
        <v>1</v>
      </c>
      <c r="H137" s="9">
        <v>7</v>
      </c>
      <c r="I137" s="9">
        <v>0</v>
      </c>
      <c r="J137" s="9">
        <v>0</v>
      </c>
      <c r="K137" s="22">
        <v>22</v>
      </c>
      <c r="L137" s="23" t="str">
        <f t="shared" si="31"/>
        <v>Silver medal</v>
      </c>
      <c r="M137" s="11"/>
    </row>
    <row r="138" spans="1:12" ht="12.75" customHeight="1" thickBot="1">
      <c r="A138" s="24" t="s">
        <v>270</v>
      </c>
      <c r="B138" s="26" t="s">
        <v>271</v>
      </c>
      <c r="C138" s="26" t="s">
        <v>272</v>
      </c>
      <c r="D138" s="41" t="s">
        <v>260</v>
      </c>
      <c r="E138" s="28">
        <v>7</v>
      </c>
      <c r="F138" s="28">
        <v>7</v>
      </c>
      <c r="G138" s="28">
        <v>7</v>
      </c>
      <c r="H138" s="28">
        <v>7</v>
      </c>
      <c r="I138" s="28">
        <v>7</v>
      </c>
      <c r="J138" s="28">
        <v>3</v>
      </c>
      <c r="K138" s="29">
        <v>38</v>
      </c>
      <c r="L138" s="30" t="str">
        <f t="shared" si="31"/>
        <v>Gold medal</v>
      </c>
    </row>
    <row r="139" spans="1:12" ht="12.75" customHeight="1" thickTop="1">
      <c r="A139" s="1"/>
      <c r="B139" s="6"/>
      <c r="C139" s="31"/>
      <c r="D139" s="8"/>
      <c r="E139" s="4">
        <f aca="true" t="shared" si="32" ref="E139:K139">SUM(E133:E138)</f>
        <v>42</v>
      </c>
      <c r="F139" s="4">
        <f t="shared" si="32"/>
        <v>42</v>
      </c>
      <c r="G139" s="4">
        <f t="shared" si="32"/>
        <v>16</v>
      </c>
      <c r="H139" s="4">
        <f t="shared" si="32"/>
        <v>42</v>
      </c>
      <c r="I139" s="4">
        <f t="shared" si="32"/>
        <v>35</v>
      </c>
      <c r="J139" s="4">
        <f t="shared" si="32"/>
        <v>24</v>
      </c>
      <c r="K139" s="4">
        <f t="shared" si="32"/>
        <v>201</v>
      </c>
      <c r="L139" s="33" t="str">
        <f>CONCATENATE(CHAR(48+COUNTIF(L133:L138,"Gold medal")),"G, ",CHAR(48+COUNTIF(L133:L138,"Silver medal")),"S, ",CHAR(48+COUNTIF(L133:L138,"Bronze medal")),"B")</f>
        <v>5G, 1S, 0B</v>
      </c>
    </row>
    <row r="140" spans="1:13" ht="12.75" customHeight="1" thickBot="1">
      <c r="A140" s="1"/>
      <c r="B140" s="6"/>
      <c r="C140" s="7" t="s">
        <v>273</v>
      </c>
      <c r="D140" s="8"/>
      <c r="E140" s="4"/>
      <c r="F140" s="4"/>
      <c r="G140" s="4"/>
      <c r="H140" s="4"/>
      <c r="I140" s="4"/>
      <c r="J140" s="4"/>
      <c r="L140" s="10">
        <f aca="true" t="shared" si="33" ref="L140:L146">IF(K140&gt;28,"Gold medal",IF(K140&gt;21,"Silver medal",IF(K140&gt;15,"Bronze medal",IF(OR(E140=7,F140=7,G140=7,H140=7,I140=7,J140=7),"Honourable mention",""))))</f>
      </c>
      <c r="M140" s="11"/>
    </row>
    <row r="141" spans="1:13" ht="12.75" customHeight="1" thickTop="1">
      <c r="A141" s="12" t="s">
        <v>45</v>
      </c>
      <c r="B141" s="14" t="s">
        <v>274</v>
      </c>
      <c r="C141" s="14" t="s">
        <v>275</v>
      </c>
      <c r="D141" s="15" t="s">
        <v>276</v>
      </c>
      <c r="E141" s="16">
        <v>7</v>
      </c>
      <c r="F141" s="16">
        <v>0</v>
      </c>
      <c r="G141" s="16">
        <v>0</v>
      </c>
      <c r="H141" s="16">
        <v>7</v>
      </c>
      <c r="I141" s="16">
        <v>2</v>
      </c>
      <c r="J141" s="16">
        <v>0</v>
      </c>
      <c r="K141" s="17">
        <v>16</v>
      </c>
      <c r="L141" s="18" t="str">
        <f t="shared" si="33"/>
        <v>Bronze medal</v>
      </c>
      <c r="M141" s="11"/>
    </row>
    <row r="142" spans="1:13" ht="12.75" customHeight="1">
      <c r="A142" s="19" t="s">
        <v>35</v>
      </c>
      <c r="B142" s="6" t="s">
        <v>277</v>
      </c>
      <c r="C142" s="6" t="s">
        <v>278</v>
      </c>
      <c r="D142" s="21" t="s">
        <v>276</v>
      </c>
      <c r="E142" s="9">
        <v>7</v>
      </c>
      <c r="F142" s="9">
        <v>0</v>
      </c>
      <c r="G142" s="9">
        <v>1</v>
      </c>
      <c r="H142" s="9">
        <v>7</v>
      </c>
      <c r="I142" s="9">
        <v>7</v>
      </c>
      <c r="J142" s="9">
        <v>0</v>
      </c>
      <c r="K142" s="22">
        <v>22</v>
      </c>
      <c r="L142" s="23" t="str">
        <f t="shared" si="33"/>
        <v>Silver medal</v>
      </c>
      <c r="M142" s="11"/>
    </row>
    <row r="143" spans="1:13" ht="12.75" customHeight="1">
      <c r="A143" s="19" t="s">
        <v>144</v>
      </c>
      <c r="B143" s="6" t="s">
        <v>279</v>
      </c>
      <c r="C143" s="6" t="s">
        <v>280</v>
      </c>
      <c r="D143" s="21" t="s">
        <v>276</v>
      </c>
      <c r="E143" s="9">
        <v>6</v>
      </c>
      <c r="F143" s="9">
        <v>0</v>
      </c>
      <c r="G143" s="9">
        <v>0</v>
      </c>
      <c r="H143" s="9">
        <v>7</v>
      </c>
      <c r="I143" s="9">
        <v>0</v>
      </c>
      <c r="J143" s="9">
        <v>0</v>
      </c>
      <c r="K143" s="22">
        <v>13</v>
      </c>
      <c r="L143" s="23" t="str">
        <f t="shared" si="33"/>
        <v>Honourable mention</v>
      </c>
      <c r="M143" s="11"/>
    </row>
    <row r="144" spans="1:13" ht="12.75" customHeight="1">
      <c r="A144" s="19" t="s">
        <v>17</v>
      </c>
      <c r="B144" s="6" t="s">
        <v>281</v>
      </c>
      <c r="C144" s="6" t="s">
        <v>282</v>
      </c>
      <c r="D144" s="21" t="s">
        <v>276</v>
      </c>
      <c r="E144" s="9">
        <v>4</v>
      </c>
      <c r="F144" s="9">
        <v>0</v>
      </c>
      <c r="G144" s="9">
        <v>0</v>
      </c>
      <c r="H144" s="9">
        <v>7</v>
      </c>
      <c r="I144" s="9">
        <v>0</v>
      </c>
      <c r="J144" s="9">
        <v>0</v>
      </c>
      <c r="K144" s="22">
        <v>11</v>
      </c>
      <c r="L144" s="23" t="str">
        <f t="shared" si="33"/>
        <v>Honourable mention</v>
      </c>
      <c r="M144" s="11"/>
    </row>
    <row r="145" spans="1:13" ht="12.75" customHeight="1">
      <c r="A145" s="19" t="s">
        <v>79</v>
      </c>
      <c r="B145" s="6" t="s">
        <v>283</v>
      </c>
      <c r="C145" s="6" t="s">
        <v>284</v>
      </c>
      <c r="D145" s="21" t="s">
        <v>276</v>
      </c>
      <c r="E145" s="9">
        <v>3</v>
      </c>
      <c r="F145" s="9">
        <v>0</v>
      </c>
      <c r="G145" s="9">
        <v>0</v>
      </c>
      <c r="H145" s="9">
        <v>2</v>
      </c>
      <c r="I145" s="9">
        <v>1</v>
      </c>
      <c r="J145" s="9">
        <v>0</v>
      </c>
      <c r="K145" s="22">
        <v>6</v>
      </c>
      <c r="L145" s="23">
        <f t="shared" si="33"/>
      </c>
      <c r="M145" s="11"/>
    </row>
    <row r="146" spans="1:13" ht="12.75" customHeight="1" thickBot="1">
      <c r="A146" s="24" t="s">
        <v>1</v>
      </c>
      <c r="B146" s="26" t="s">
        <v>285</v>
      </c>
      <c r="C146" s="26" t="s">
        <v>286</v>
      </c>
      <c r="D146" s="27" t="s">
        <v>276</v>
      </c>
      <c r="E146" s="28">
        <v>7</v>
      </c>
      <c r="F146" s="28">
        <v>0</v>
      </c>
      <c r="G146" s="28">
        <v>0</v>
      </c>
      <c r="H146" s="28">
        <v>7</v>
      </c>
      <c r="I146" s="28">
        <v>0</v>
      </c>
      <c r="J146" s="28">
        <v>0</v>
      </c>
      <c r="K146" s="29">
        <v>14</v>
      </c>
      <c r="L146" s="30" t="str">
        <f t="shared" si="33"/>
        <v>Honourable mention</v>
      </c>
      <c r="M146" s="11"/>
    </row>
    <row r="147" spans="1:12" ht="12.75" customHeight="1" thickTop="1">
      <c r="A147" s="1"/>
      <c r="B147" s="6"/>
      <c r="C147" s="6"/>
      <c r="D147" s="8"/>
      <c r="E147" s="4">
        <f aca="true" t="shared" si="34" ref="E147:K147">SUM(E141:E146)</f>
        <v>34</v>
      </c>
      <c r="F147" s="4">
        <f t="shared" si="34"/>
        <v>0</v>
      </c>
      <c r="G147" s="4">
        <f t="shared" si="34"/>
        <v>1</v>
      </c>
      <c r="H147" s="4">
        <f t="shared" si="34"/>
        <v>37</v>
      </c>
      <c r="I147" s="4">
        <f t="shared" si="34"/>
        <v>10</v>
      </c>
      <c r="J147" s="4">
        <f t="shared" si="34"/>
        <v>0</v>
      </c>
      <c r="K147" s="4">
        <f t="shared" si="34"/>
        <v>82</v>
      </c>
      <c r="L147" s="33" t="str">
        <f>CONCATENATE(CHAR(48+COUNTIF(L141:L146,"Gold medal")),"G, ",CHAR(48+COUNTIF(L141:L146,"Silver medal")),"S, ",CHAR(48+COUNTIF(L141:L146,"Bronze medal")),"B")</f>
        <v>0G, 1S, 1B</v>
      </c>
    </row>
    <row r="148" spans="1:12" ht="12.75" customHeight="1" thickBot="1">
      <c r="A148" s="1"/>
      <c r="B148" s="6"/>
      <c r="C148" s="7" t="s">
        <v>287</v>
      </c>
      <c r="D148" s="8"/>
      <c r="L148" s="10">
        <f aca="true" t="shared" si="35" ref="L148:L154">IF(K148&gt;28,"Gold medal",IF(K148&gt;21,"Silver medal",IF(K148&gt;15,"Bronze medal",IF(OR(E148=7,F148=7,G148=7,H148=7,I148=7,J148=7),"Honourable mention",""))))</f>
      </c>
    </row>
    <row r="149" spans="1:13" ht="12.75" customHeight="1" thickTop="1">
      <c r="A149" s="12" t="s">
        <v>1</v>
      </c>
      <c r="B149" s="14" t="s">
        <v>288</v>
      </c>
      <c r="C149" s="14" t="s">
        <v>289</v>
      </c>
      <c r="D149" s="15" t="s">
        <v>290</v>
      </c>
      <c r="E149" s="16">
        <v>7</v>
      </c>
      <c r="F149" s="16">
        <v>0</v>
      </c>
      <c r="G149" s="16">
        <v>0</v>
      </c>
      <c r="H149" s="16">
        <v>7</v>
      </c>
      <c r="I149" s="16">
        <v>0</v>
      </c>
      <c r="J149" s="16">
        <v>0</v>
      </c>
      <c r="K149" s="17">
        <v>14</v>
      </c>
      <c r="L149" s="18" t="str">
        <f t="shared" si="35"/>
        <v>Honourable mention</v>
      </c>
      <c r="M149" s="11"/>
    </row>
    <row r="150" spans="1:13" ht="12.75" customHeight="1">
      <c r="A150" s="19" t="s">
        <v>29</v>
      </c>
      <c r="B150" s="6" t="s">
        <v>291</v>
      </c>
      <c r="C150" s="6" t="s">
        <v>292</v>
      </c>
      <c r="D150" s="21" t="s">
        <v>290</v>
      </c>
      <c r="E150" s="9">
        <v>7</v>
      </c>
      <c r="F150" s="9">
        <v>2</v>
      </c>
      <c r="G150" s="9">
        <v>0</v>
      </c>
      <c r="H150" s="9">
        <v>7</v>
      </c>
      <c r="I150" s="9">
        <v>2</v>
      </c>
      <c r="J150" s="9">
        <v>0</v>
      </c>
      <c r="K150" s="22">
        <v>18</v>
      </c>
      <c r="L150" s="23" t="str">
        <f t="shared" si="35"/>
        <v>Bronze medal</v>
      </c>
      <c r="M150" s="11"/>
    </row>
    <row r="151" spans="1:13" ht="12.75" customHeight="1">
      <c r="A151" s="19" t="s">
        <v>17</v>
      </c>
      <c r="B151" s="6" t="s">
        <v>293</v>
      </c>
      <c r="C151" s="35" t="s">
        <v>294</v>
      </c>
      <c r="D151" s="21" t="s">
        <v>290</v>
      </c>
      <c r="E151" s="9">
        <v>7</v>
      </c>
      <c r="F151" s="9">
        <v>1</v>
      </c>
      <c r="G151" s="9">
        <v>0</v>
      </c>
      <c r="H151" s="9">
        <v>3</v>
      </c>
      <c r="I151" s="9">
        <v>0</v>
      </c>
      <c r="J151" s="9">
        <v>0</v>
      </c>
      <c r="K151" s="22">
        <v>11</v>
      </c>
      <c r="L151" s="23" t="str">
        <f t="shared" si="35"/>
        <v>Honourable mention</v>
      </c>
      <c r="M151" s="11"/>
    </row>
    <row r="152" spans="1:13" ht="12.75" customHeight="1">
      <c r="A152" s="19" t="s">
        <v>295</v>
      </c>
      <c r="B152" s="6" t="s">
        <v>296</v>
      </c>
      <c r="C152" s="35" t="s">
        <v>297</v>
      </c>
      <c r="D152" s="21" t="s">
        <v>290</v>
      </c>
      <c r="E152" s="9">
        <v>5</v>
      </c>
      <c r="F152" s="9">
        <v>0</v>
      </c>
      <c r="G152" s="9">
        <v>0</v>
      </c>
      <c r="H152" s="9">
        <v>7</v>
      </c>
      <c r="I152" s="9">
        <v>0</v>
      </c>
      <c r="J152" s="9">
        <v>0</v>
      </c>
      <c r="K152" s="22">
        <v>12</v>
      </c>
      <c r="L152" s="23" t="str">
        <f t="shared" si="35"/>
        <v>Honourable mention</v>
      </c>
      <c r="M152" s="11"/>
    </row>
    <row r="153" spans="1:13" ht="12.75" customHeight="1">
      <c r="A153" s="19" t="s">
        <v>89</v>
      </c>
      <c r="B153" s="6" t="s">
        <v>298</v>
      </c>
      <c r="C153" s="6" t="s">
        <v>299</v>
      </c>
      <c r="D153" s="21" t="s">
        <v>290</v>
      </c>
      <c r="E153" s="9">
        <v>7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22">
        <v>7</v>
      </c>
      <c r="L153" s="23" t="str">
        <f t="shared" si="35"/>
        <v>Honourable mention</v>
      </c>
      <c r="M153" s="11"/>
    </row>
    <row r="154" spans="1:13" ht="12.75" customHeight="1" thickBot="1">
      <c r="A154" s="24" t="s">
        <v>8</v>
      </c>
      <c r="B154" s="26" t="s">
        <v>300</v>
      </c>
      <c r="C154" s="26" t="s">
        <v>301</v>
      </c>
      <c r="D154" s="27" t="s">
        <v>290</v>
      </c>
      <c r="E154" s="28">
        <v>3</v>
      </c>
      <c r="F154" s="28">
        <v>6</v>
      </c>
      <c r="G154" s="28">
        <v>0</v>
      </c>
      <c r="H154" s="28">
        <v>1</v>
      </c>
      <c r="I154" s="28">
        <v>0</v>
      </c>
      <c r="J154" s="28">
        <v>0</v>
      </c>
      <c r="K154" s="29">
        <v>10</v>
      </c>
      <c r="L154" s="30">
        <f t="shared" si="35"/>
      </c>
      <c r="M154" s="11"/>
    </row>
    <row r="155" spans="1:12" ht="12.75" customHeight="1" thickTop="1">
      <c r="A155" s="1"/>
      <c r="B155" s="6"/>
      <c r="C155" s="31"/>
      <c r="D155" s="8"/>
      <c r="E155" s="4">
        <f aca="true" t="shared" si="36" ref="E155:K155">SUM(E149:E154)</f>
        <v>36</v>
      </c>
      <c r="F155" s="4">
        <f t="shared" si="36"/>
        <v>9</v>
      </c>
      <c r="G155" s="4">
        <f t="shared" si="36"/>
        <v>0</v>
      </c>
      <c r="H155" s="4">
        <f t="shared" si="36"/>
        <v>25</v>
      </c>
      <c r="I155" s="4">
        <f t="shared" si="36"/>
        <v>2</v>
      </c>
      <c r="J155" s="4">
        <f t="shared" si="36"/>
        <v>0</v>
      </c>
      <c r="K155" s="4">
        <f t="shared" si="36"/>
        <v>72</v>
      </c>
      <c r="L155" s="33" t="str">
        <f>CONCATENATE(CHAR(48+COUNTIF(L149:L154,"Gold medal")),"G, ",CHAR(48+COUNTIF(L149:L154,"Silver medal")),"S, ",CHAR(48+COUNTIF(L149:L154,"Bronze medal")),"B")</f>
        <v>0G, 0S, 1B</v>
      </c>
    </row>
    <row r="156" spans="1:12" ht="12.75" customHeight="1" thickBot="1">
      <c r="A156" s="1"/>
      <c r="B156" s="6"/>
      <c r="C156" s="7" t="s">
        <v>302</v>
      </c>
      <c r="D156" s="8"/>
      <c r="L156" s="10">
        <f aca="true" t="shared" si="37" ref="L156:L162">IF(K156&gt;28,"Gold medal",IF(K156&gt;21,"Silver medal",IF(K156&gt;15,"Bronze medal",IF(OR(E156=7,F156=7,G156=7,H156=7,I156=7,J156=7),"Honourable mention",""))))</f>
      </c>
    </row>
    <row r="157" spans="1:12" ht="12.75" customHeight="1" thickTop="1">
      <c r="A157" s="12" t="s">
        <v>263</v>
      </c>
      <c r="B157" s="14" t="s">
        <v>303</v>
      </c>
      <c r="C157" s="14" t="s">
        <v>304</v>
      </c>
      <c r="D157" s="15" t="s">
        <v>305</v>
      </c>
      <c r="E157" s="16">
        <v>7</v>
      </c>
      <c r="F157" s="16">
        <v>7</v>
      </c>
      <c r="G157" s="16">
        <v>1</v>
      </c>
      <c r="H157" s="16">
        <v>7</v>
      </c>
      <c r="I157" s="16">
        <v>7</v>
      </c>
      <c r="J157" s="16">
        <v>0</v>
      </c>
      <c r="K157" s="17">
        <v>29</v>
      </c>
      <c r="L157" s="18" t="str">
        <f t="shared" si="37"/>
        <v>Gold medal</v>
      </c>
    </row>
    <row r="158" spans="1:13" ht="12.75" customHeight="1">
      <c r="A158" s="19" t="s">
        <v>198</v>
      </c>
      <c r="B158" s="6" t="s">
        <v>306</v>
      </c>
      <c r="C158" s="6" t="s">
        <v>307</v>
      </c>
      <c r="D158" s="21" t="s">
        <v>305</v>
      </c>
      <c r="E158" s="9">
        <v>7</v>
      </c>
      <c r="F158" s="9">
        <v>7</v>
      </c>
      <c r="G158" s="9">
        <v>0</v>
      </c>
      <c r="H158" s="9">
        <v>7</v>
      </c>
      <c r="I158" s="9">
        <v>0</v>
      </c>
      <c r="J158" s="9">
        <v>0</v>
      </c>
      <c r="K158" s="22">
        <v>21</v>
      </c>
      <c r="L158" s="23" t="str">
        <f t="shared" si="37"/>
        <v>Bronze medal</v>
      </c>
      <c r="M158" s="11"/>
    </row>
    <row r="159" spans="1:13" ht="12.75" customHeight="1">
      <c r="A159" s="19" t="s">
        <v>57</v>
      </c>
      <c r="B159" s="6" t="s">
        <v>308</v>
      </c>
      <c r="C159" s="6" t="s">
        <v>309</v>
      </c>
      <c r="D159" s="21" t="s">
        <v>305</v>
      </c>
      <c r="E159" s="9">
        <v>7</v>
      </c>
      <c r="F159" s="9">
        <v>2</v>
      </c>
      <c r="G159" s="9">
        <v>0</v>
      </c>
      <c r="H159" s="9">
        <v>7</v>
      </c>
      <c r="I159" s="9">
        <v>1</v>
      </c>
      <c r="J159" s="9">
        <v>0</v>
      </c>
      <c r="K159" s="22">
        <v>17</v>
      </c>
      <c r="L159" s="23" t="str">
        <f t="shared" si="37"/>
        <v>Bronze medal</v>
      </c>
      <c r="M159" s="11"/>
    </row>
    <row r="160" spans="1:13" ht="12.75" customHeight="1">
      <c r="A160" s="19" t="s">
        <v>42</v>
      </c>
      <c r="B160" s="6" t="s">
        <v>310</v>
      </c>
      <c r="C160" s="6" t="s">
        <v>311</v>
      </c>
      <c r="D160" s="21" t="s">
        <v>305</v>
      </c>
      <c r="E160" s="9">
        <v>7</v>
      </c>
      <c r="F160" s="9">
        <v>1</v>
      </c>
      <c r="G160" s="9">
        <v>0</v>
      </c>
      <c r="H160" s="9">
        <v>7</v>
      </c>
      <c r="I160" s="9">
        <v>0</v>
      </c>
      <c r="J160" s="9">
        <v>0</v>
      </c>
      <c r="K160" s="22">
        <v>15</v>
      </c>
      <c r="L160" s="23" t="str">
        <f t="shared" si="37"/>
        <v>Honourable mention</v>
      </c>
      <c r="M160" s="11"/>
    </row>
    <row r="161" spans="1:13" ht="12.75" customHeight="1">
      <c r="A161" s="19" t="s">
        <v>35</v>
      </c>
      <c r="B161" s="6" t="s">
        <v>312</v>
      </c>
      <c r="C161" s="6" t="s">
        <v>313</v>
      </c>
      <c r="D161" s="21" t="s">
        <v>305</v>
      </c>
      <c r="E161" s="9">
        <v>7</v>
      </c>
      <c r="F161" s="9">
        <v>6</v>
      </c>
      <c r="G161" s="9">
        <v>0</v>
      </c>
      <c r="H161" s="9">
        <v>7</v>
      </c>
      <c r="I161" s="9">
        <v>2</v>
      </c>
      <c r="J161" s="9">
        <v>0</v>
      </c>
      <c r="K161" s="22">
        <v>22</v>
      </c>
      <c r="L161" s="23" t="str">
        <f t="shared" si="37"/>
        <v>Silver medal</v>
      </c>
      <c r="M161" s="11"/>
    </row>
    <row r="162" spans="1:13" ht="12.75" customHeight="1" thickBot="1">
      <c r="A162" s="24" t="s">
        <v>35</v>
      </c>
      <c r="B162" s="26" t="s">
        <v>314</v>
      </c>
      <c r="C162" s="26" t="s">
        <v>315</v>
      </c>
      <c r="D162" s="27" t="s">
        <v>305</v>
      </c>
      <c r="E162" s="28">
        <v>7</v>
      </c>
      <c r="F162" s="28">
        <v>7</v>
      </c>
      <c r="G162" s="28">
        <v>0</v>
      </c>
      <c r="H162" s="28">
        <v>7</v>
      </c>
      <c r="I162" s="28">
        <v>1</v>
      </c>
      <c r="J162" s="28">
        <v>0</v>
      </c>
      <c r="K162" s="29">
        <v>22</v>
      </c>
      <c r="L162" s="30" t="str">
        <f t="shared" si="37"/>
        <v>Silver medal</v>
      </c>
      <c r="M162" s="11"/>
    </row>
    <row r="163" spans="1:13" ht="12.75" customHeight="1" thickTop="1">
      <c r="A163" s="1"/>
      <c r="B163" s="6"/>
      <c r="C163" s="31"/>
      <c r="D163" s="8"/>
      <c r="E163" s="4">
        <f aca="true" t="shared" si="38" ref="E163:K163">SUM(E157:E162)</f>
        <v>42</v>
      </c>
      <c r="F163" s="4">
        <f t="shared" si="38"/>
        <v>30</v>
      </c>
      <c r="G163" s="4">
        <f t="shared" si="38"/>
        <v>1</v>
      </c>
      <c r="H163" s="4">
        <f t="shared" si="38"/>
        <v>42</v>
      </c>
      <c r="I163" s="4">
        <f t="shared" si="38"/>
        <v>11</v>
      </c>
      <c r="J163" s="4">
        <f t="shared" si="38"/>
        <v>0</v>
      </c>
      <c r="K163" s="4">
        <f t="shared" si="38"/>
        <v>126</v>
      </c>
      <c r="L163" s="33" t="str">
        <f>CONCATENATE(CHAR(48+COUNTIF(L157:L162,"Gold medal")),"G, ",CHAR(48+COUNTIF(L157:L162,"Silver medal")),"S, ",CHAR(48+COUNTIF(L157:L162,"Bronze medal")),"B")</f>
        <v>1G, 2S, 2B</v>
      </c>
      <c r="M163" s="11"/>
    </row>
    <row r="164" spans="1:12" ht="12.75" customHeight="1" thickBot="1">
      <c r="A164" s="1"/>
      <c r="B164" s="6"/>
      <c r="C164" s="7" t="s">
        <v>316</v>
      </c>
      <c r="D164" s="8"/>
      <c r="L164" s="10">
        <f>IF(K164&gt;28,"Gold medal",IF(K164&gt;21,"Silver medal",IF(K164&gt;15,"Bronze medal",IF(OR(E164=7,F164=7,G164=7,H164=7,I164=7,J164=7),"Honourable mention",""))))</f>
      </c>
    </row>
    <row r="165" spans="1:12" ht="12.75" customHeight="1" thickBot="1" thickTop="1">
      <c r="A165" s="42" t="s">
        <v>8</v>
      </c>
      <c r="B165" s="43" t="s">
        <v>317</v>
      </c>
      <c r="C165" s="43" t="s">
        <v>318</v>
      </c>
      <c r="D165" s="44" t="s">
        <v>319</v>
      </c>
      <c r="E165" s="45">
        <v>1</v>
      </c>
      <c r="F165" s="45">
        <v>1</v>
      </c>
      <c r="G165" s="45">
        <v>0</v>
      </c>
      <c r="H165" s="45">
        <v>7</v>
      </c>
      <c r="I165" s="45">
        <v>1</v>
      </c>
      <c r="J165" s="45">
        <v>0</v>
      </c>
      <c r="K165" s="46">
        <v>10</v>
      </c>
      <c r="L165" s="47" t="str">
        <f>IF(K165&gt;28,"Gold medal",IF(K165&gt;21,"Silver medal",IF(K165&gt;15,"Bronze medal",IF(OR(E165=7,F165=7,G165=7,H165=7,I165=7,J165=7),"Honourable mention",""))))</f>
        <v>Honourable mention</v>
      </c>
    </row>
    <row r="166" spans="1:13" ht="13.5" customHeight="1" thickTop="1">
      <c r="A166" s="1"/>
      <c r="B166" s="6"/>
      <c r="C166" s="6"/>
      <c r="D166" s="8"/>
      <c r="E166" s="32">
        <f aca="true" t="shared" si="39" ref="E166:K166">SUM(E165:E165)</f>
        <v>1</v>
      </c>
      <c r="F166" s="32">
        <f t="shared" si="39"/>
        <v>1</v>
      </c>
      <c r="G166" s="32">
        <f t="shared" si="39"/>
        <v>0</v>
      </c>
      <c r="H166" s="32">
        <f t="shared" si="39"/>
        <v>7</v>
      </c>
      <c r="I166" s="32">
        <f t="shared" si="39"/>
        <v>1</v>
      </c>
      <c r="J166" s="32">
        <f t="shared" si="39"/>
        <v>0</v>
      </c>
      <c r="K166" s="32">
        <f t="shared" si="39"/>
        <v>10</v>
      </c>
      <c r="L166" s="33" t="str">
        <f>CONCATENATE(CHAR(48+COUNTIF(L165:L165,"Gold medal")),"G, ",CHAR(48+COUNTIF(L165:L165,"Silver medal")),"S, ",CHAR(48+COUNTIF(L165:L165,"Bronze medal")),"B")</f>
        <v>0G, 0S, 0B</v>
      </c>
      <c r="M166" s="11"/>
    </row>
    <row r="167" spans="1:12" ht="12.75" customHeight="1" thickBot="1">
      <c r="A167" s="1"/>
      <c r="B167" s="6"/>
      <c r="C167" s="7" t="s">
        <v>320</v>
      </c>
      <c r="D167" s="8"/>
      <c r="L167" s="10">
        <f aca="true" t="shared" si="40" ref="L167:L173">IF(K167&gt;28,"Gold medal",IF(K167&gt;21,"Silver medal",IF(K167&gt;15,"Bronze medal",IF(OR(E167=7,F167=7,G167=7,H167=7,I167=7,J167=7),"Honourable mention",""))))</f>
      </c>
    </row>
    <row r="168" spans="1:12" ht="12.75" customHeight="1" thickTop="1">
      <c r="A168" s="12" t="s">
        <v>1</v>
      </c>
      <c r="B168" s="14" t="s">
        <v>321</v>
      </c>
      <c r="C168" s="14" t="s">
        <v>322</v>
      </c>
      <c r="D168" s="15" t="s">
        <v>323</v>
      </c>
      <c r="E168" s="16">
        <v>7</v>
      </c>
      <c r="F168" s="16">
        <v>0</v>
      </c>
      <c r="G168" s="16">
        <v>0</v>
      </c>
      <c r="H168" s="16">
        <v>7</v>
      </c>
      <c r="I168" s="16">
        <v>0</v>
      </c>
      <c r="J168" s="16">
        <v>0</v>
      </c>
      <c r="K168" s="17">
        <v>14</v>
      </c>
      <c r="L168" s="18" t="str">
        <f t="shared" si="40"/>
        <v>Honourable mention</v>
      </c>
    </row>
    <row r="169" spans="1:12" ht="12.75" customHeight="1">
      <c r="A169" s="19" t="s">
        <v>1</v>
      </c>
      <c r="B169" s="6" t="s">
        <v>324</v>
      </c>
      <c r="C169" s="6" t="s">
        <v>325</v>
      </c>
      <c r="D169" s="21" t="s">
        <v>323</v>
      </c>
      <c r="E169" s="9">
        <v>7</v>
      </c>
      <c r="F169" s="9">
        <v>0</v>
      </c>
      <c r="G169" s="9">
        <v>0</v>
      </c>
      <c r="H169" s="9">
        <v>7</v>
      </c>
      <c r="I169" s="9">
        <v>0</v>
      </c>
      <c r="J169" s="9">
        <v>0</v>
      </c>
      <c r="K169" s="22">
        <v>14</v>
      </c>
      <c r="L169" s="23" t="str">
        <f t="shared" si="40"/>
        <v>Honourable mention</v>
      </c>
    </row>
    <row r="170" spans="1:13" ht="12.75" customHeight="1">
      <c r="A170" s="19" t="s">
        <v>82</v>
      </c>
      <c r="B170" s="6" t="s">
        <v>326</v>
      </c>
      <c r="C170" s="6" t="s">
        <v>327</v>
      </c>
      <c r="D170" s="21" t="s">
        <v>323</v>
      </c>
      <c r="E170" s="9">
        <v>6</v>
      </c>
      <c r="F170" s="9">
        <v>0</v>
      </c>
      <c r="G170" s="9">
        <v>0</v>
      </c>
      <c r="H170" s="9">
        <v>3</v>
      </c>
      <c r="I170" s="9">
        <v>0</v>
      </c>
      <c r="J170" s="9">
        <v>0</v>
      </c>
      <c r="K170" s="22">
        <v>9</v>
      </c>
      <c r="L170" s="23">
        <f t="shared" si="40"/>
      </c>
      <c r="M170" s="11"/>
    </row>
    <row r="171" spans="1:13" ht="12.75" customHeight="1">
      <c r="A171" s="19" t="s">
        <v>1</v>
      </c>
      <c r="B171" s="35" t="s">
        <v>328</v>
      </c>
      <c r="C171" s="6" t="s">
        <v>329</v>
      </c>
      <c r="D171" s="21" t="s">
        <v>323</v>
      </c>
      <c r="E171" s="9">
        <v>7</v>
      </c>
      <c r="F171" s="9">
        <v>0</v>
      </c>
      <c r="G171" s="9">
        <v>0</v>
      </c>
      <c r="H171" s="9">
        <v>7</v>
      </c>
      <c r="I171" s="9">
        <v>0</v>
      </c>
      <c r="J171" s="9">
        <v>0</v>
      </c>
      <c r="K171" s="22">
        <v>14</v>
      </c>
      <c r="L171" s="23" t="str">
        <f t="shared" si="40"/>
        <v>Honourable mention</v>
      </c>
      <c r="M171" s="11"/>
    </row>
    <row r="172" spans="1:13" ht="12.75" customHeight="1">
      <c r="A172" s="19" t="s">
        <v>148</v>
      </c>
      <c r="B172" s="6" t="s">
        <v>330</v>
      </c>
      <c r="C172" s="6" t="s">
        <v>331</v>
      </c>
      <c r="D172" s="21" t="s">
        <v>323</v>
      </c>
      <c r="E172" s="9">
        <v>0</v>
      </c>
      <c r="F172" s="9">
        <v>0</v>
      </c>
      <c r="G172" s="9">
        <v>0</v>
      </c>
      <c r="H172" s="9">
        <v>1</v>
      </c>
      <c r="I172" s="9">
        <v>0</v>
      </c>
      <c r="J172" s="9">
        <v>0</v>
      </c>
      <c r="K172" s="22">
        <v>1</v>
      </c>
      <c r="L172" s="23">
        <f t="shared" si="40"/>
      </c>
      <c r="M172" s="11"/>
    </row>
    <row r="173" spans="1:13" ht="12.75" customHeight="1" thickBot="1">
      <c r="A173" s="24" t="s">
        <v>148</v>
      </c>
      <c r="B173" s="26" t="s">
        <v>332</v>
      </c>
      <c r="C173" s="26" t="s">
        <v>333</v>
      </c>
      <c r="D173" s="27" t="s">
        <v>323</v>
      </c>
      <c r="E173" s="28">
        <v>0</v>
      </c>
      <c r="F173" s="28">
        <v>0</v>
      </c>
      <c r="G173" s="28">
        <v>0</v>
      </c>
      <c r="H173" s="28">
        <v>1</v>
      </c>
      <c r="I173" s="28">
        <v>0</v>
      </c>
      <c r="J173" s="28">
        <v>0</v>
      </c>
      <c r="K173" s="29">
        <v>1</v>
      </c>
      <c r="L173" s="30">
        <f t="shared" si="40"/>
      </c>
      <c r="M173" s="11"/>
    </row>
    <row r="174" spans="1:13" ht="12.75" customHeight="1" thickTop="1">
      <c r="A174" s="1"/>
      <c r="B174" s="6"/>
      <c r="C174" s="31"/>
      <c r="D174" s="8"/>
      <c r="E174" s="4">
        <f aca="true" t="shared" si="41" ref="E174:K174">SUM(E168:E173)</f>
        <v>27</v>
      </c>
      <c r="F174" s="4">
        <f t="shared" si="41"/>
        <v>0</v>
      </c>
      <c r="G174" s="4">
        <f t="shared" si="41"/>
        <v>0</v>
      </c>
      <c r="H174" s="4">
        <f t="shared" si="41"/>
        <v>26</v>
      </c>
      <c r="I174" s="4">
        <f t="shared" si="41"/>
        <v>0</v>
      </c>
      <c r="J174" s="4">
        <f t="shared" si="41"/>
        <v>0</v>
      </c>
      <c r="K174" s="4">
        <f t="shared" si="41"/>
        <v>53</v>
      </c>
      <c r="L174" s="33" t="str">
        <f>CONCATENATE(CHAR(48+COUNTIF(L168:L173,"Gold medal")),"G, ",CHAR(48+COUNTIF(L168:L173,"Silver medal")),"S, ",CHAR(48+COUNTIF(L168:L173,"Bronze medal")),"B")</f>
        <v>0G, 0S, 0B</v>
      </c>
      <c r="M174" s="11"/>
    </row>
    <row r="175" spans="1:13" ht="12.75" customHeight="1" thickBot="1">
      <c r="A175" s="1"/>
      <c r="B175" s="6"/>
      <c r="C175" s="7" t="s">
        <v>334</v>
      </c>
      <c r="D175" s="8"/>
      <c r="L175" s="10">
        <f aca="true" t="shared" si="42" ref="L175:L181">IF(K175&gt;28,"Gold medal",IF(K175&gt;21,"Silver medal",IF(K175&gt;15,"Bronze medal",IF(OR(E175=7,F175=7,G175=7,H175=7,I175=7,J175=7),"Honourable mention",""))))</f>
      </c>
      <c r="M175" s="11"/>
    </row>
    <row r="176" spans="1:12" ht="12.75" customHeight="1" thickTop="1">
      <c r="A176" s="12" t="s">
        <v>198</v>
      </c>
      <c r="B176" s="14" t="s">
        <v>335</v>
      </c>
      <c r="C176" s="14" t="s">
        <v>336</v>
      </c>
      <c r="D176" s="15" t="s">
        <v>337</v>
      </c>
      <c r="E176" s="16">
        <v>7</v>
      </c>
      <c r="F176" s="16">
        <v>7</v>
      </c>
      <c r="G176" s="16">
        <v>0</v>
      </c>
      <c r="H176" s="16">
        <v>7</v>
      </c>
      <c r="I176" s="16">
        <v>0</v>
      </c>
      <c r="J176" s="16">
        <v>0</v>
      </c>
      <c r="K176" s="17">
        <v>21</v>
      </c>
      <c r="L176" s="18" t="str">
        <f t="shared" si="42"/>
        <v>Bronze medal</v>
      </c>
    </row>
    <row r="177" spans="1:12" ht="12.75" customHeight="1">
      <c r="A177" s="19" t="s">
        <v>29</v>
      </c>
      <c r="B177" s="6" t="s">
        <v>338</v>
      </c>
      <c r="C177" s="6" t="s">
        <v>339</v>
      </c>
      <c r="D177" s="21" t="s">
        <v>337</v>
      </c>
      <c r="E177" s="9">
        <v>7</v>
      </c>
      <c r="F177" s="9">
        <v>4</v>
      </c>
      <c r="G177" s="9">
        <v>0</v>
      </c>
      <c r="H177" s="9">
        <v>7</v>
      </c>
      <c r="I177" s="9">
        <v>0</v>
      </c>
      <c r="J177" s="9">
        <v>0</v>
      </c>
      <c r="K177" s="22">
        <v>18</v>
      </c>
      <c r="L177" s="23" t="str">
        <f t="shared" si="42"/>
        <v>Bronze medal</v>
      </c>
    </row>
    <row r="178" spans="1:13" ht="12.75" customHeight="1">
      <c r="A178" s="19" t="s">
        <v>198</v>
      </c>
      <c r="B178" s="6" t="s">
        <v>340</v>
      </c>
      <c r="C178" s="6" t="s">
        <v>341</v>
      </c>
      <c r="D178" s="21" t="s">
        <v>337</v>
      </c>
      <c r="E178" s="9">
        <v>3</v>
      </c>
      <c r="F178" s="9">
        <v>4</v>
      </c>
      <c r="G178" s="9">
        <v>0</v>
      </c>
      <c r="H178" s="9">
        <v>7</v>
      </c>
      <c r="I178" s="9">
        <v>7</v>
      </c>
      <c r="J178" s="9">
        <v>0</v>
      </c>
      <c r="K178" s="22">
        <v>21</v>
      </c>
      <c r="L178" s="23" t="str">
        <f t="shared" si="42"/>
        <v>Bronze medal</v>
      </c>
      <c r="M178" s="11"/>
    </row>
    <row r="179" spans="1:13" ht="12.75" customHeight="1">
      <c r="A179" s="19" t="s">
        <v>189</v>
      </c>
      <c r="B179" s="35" t="s">
        <v>342</v>
      </c>
      <c r="C179" s="6" t="s">
        <v>343</v>
      </c>
      <c r="D179" s="21" t="s">
        <v>337</v>
      </c>
      <c r="E179" s="9">
        <v>6</v>
      </c>
      <c r="F179" s="9">
        <v>7</v>
      </c>
      <c r="G179" s="9">
        <v>0</v>
      </c>
      <c r="H179" s="9">
        <v>7</v>
      </c>
      <c r="I179" s="9">
        <v>4</v>
      </c>
      <c r="J179" s="9">
        <v>0</v>
      </c>
      <c r="K179" s="22">
        <v>24</v>
      </c>
      <c r="L179" s="23" t="str">
        <f t="shared" si="42"/>
        <v>Silver medal</v>
      </c>
      <c r="M179" s="11"/>
    </row>
    <row r="180" spans="1:13" ht="12.75" customHeight="1">
      <c r="A180" s="19" t="s">
        <v>21</v>
      </c>
      <c r="B180" s="6" t="s">
        <v>344</v>
      </c>
      <c r="C180" s="6" t="s">
        <v>345</v>
      </c>
      <c r="D180" s="21" t="s">
        <v>337</v>
      </c>
      <c r="E180" s="9">
        <v>7</v>
      </c>
      <c r="F180" s="9">
        <v>6</v>
      </c>
      <c r="G180" s="9">
        <v>0</v>
      </c>
      <c r="H180" s="9">
        <v>7</v>
      </c>
      <c r="I180" s="9">
        <v>0</v>
      </c>
      <c r="J180" s="9">
        <v>0</v>
      </c>
      <c r="K180" s="22">
        <v>20</v>
      </c>
      <c r="L180" s="23" t="str">
        <f t="shared" si="42"/>
        <v>Bronze medal</v>
      </c>
      <c r="M180" s="11"/>
    </row>
    <row r="181" spans="1:13" ht="12.75" customHeight="1" thickBot="1">
      <c r="A181" s="24" t="s">
        <v>21</v>
      </c>
      <c r="B181" s="26" t="s">
        <v>346</v>
      </c>
      <c r="C181" s="26" t="s">
        <v>347</v>
      </c>
      <c r="D181" s="27" t="s">
        <v>337</v>
      </c>
      <c r="E181" s="28">
        <v>7</v>
      </c>
      <c r="F181" s="28">
        <v>6</v>
      </c>
      <c r="G181" s="28">
        <v>0</v>
      </c>
      <c r="H181" s="28">
        <v>7</v>
      </c>
      <c r="I181" s="28">
        <v>0</v>
      </c>
      <c r="J181" s="28">
        <v>0</v>
      </c>
      <c r="K181" s="29">
        <v>20</v>
      </c>
      <c r="L181" s="30" t="str">
        <f t="shared" si="42"/>
        <v>Bronze medal</v>
      </c>
      <c r="M181" s="11"/>
    </row>
    <row r="182" spans="1:13" ht="12.75" customHeight="1" thickTop="1">
      <c r="A182" s="1"/>
      <c r="B182" s="6"/>
      <c r="C182" s="31"/>
      <c r="D182" s="8"/>
      <c r="E182" s="4">
        <f aca="true" t="shared" si="43" ref="E182:K182">SUM(E176:E181)</f>
        <v>37</v>
      </c>
      <c r="F182" s="4">
        <f t="shared" si="43"/>
        <v>34</v>
      </c>
      <c r="G182" s="4">
        <f t="shared" si="43"/>
        <v>0</v>
      </c>
      <c r="H182" s="4">
        <f t="shared" si="43"/>
        <v>42</v>
      </c>
      <c r="I182" s="4">
        <f t="shared" si="43"/>
        <v>11</v>
      </c>
      <c r="J182" s="4">
        <f t="shared" si="43"/>
        <v>0</v>
      </c>
      <c r="K182" s="4">
        <f t="shared" si="43"/>
        <v>124</v>
      </c>
      <c r="L182" s="33" t="str">
        <f>CONCATENATE(CHAR(48+COUNTIF(L176:L181,"Gold medal")),"G, ",CHAR(48+COUNTIF(L176:L181,"Silver medal")),"S, ",CHAR(48+COUNTIF(L176:L181,"Bronze medal")),"B")</f>
        <v>0G, 1S, 5B</v>
      </c>
      <c r="M182" s="11"/>
    </row>
    <row r="183" spans="1:13" ht="12.75" customHeight="1" thickBot="1">
      <c r="A183" s="1"/>
      <c r="B183" s="6"/>
      <c r="C183" s="7" t="s">
        <v>348</v>
      </c>
      <c r="D183" s="8"/>
      <c r="L183" s="10">
        <f aca="true" t="shared" si="44" ref="L183:L189">IF(K183&gt;28,"Gold medal",IF(K183&gt;21,"Silver medal",IF(K183&gt;15,"Bronze medal",IF(OR(E183=7,F183=7,G183=7,H183=7,I183=7,J183=7),"Honourable mention",""))))</f>
      </c>
      <c r="M183" s="11"/>
    </row>
    <row r="184" spans="1:13" ht="12.75" customHeight="1" thickTop="1">
      <c r="A184" s="12" t="s">
        <v>219</v>
      </c>
      <c r="B184" s="14" t="s">
        <v>349</v>
      </c>
      <c r="C184" s="14" t="s">
        <v>350</v>
      </c>
      <c r="D184" s="15" t="s">
        <v>351</v>
      </c>
      <c r="E184" s="16">
        <v>0</v>
      </c>
      <c r="F184" s="16">
        <v>0</v>
      </c>
      <c r="G184" s="16">
        <v>0</v>
      </c>
      <c r="H184" s="16">
        <v>2</v>
      </c>
      <c r="I184" s="16">
        <v>0</v>
      </c>
      <c r="J184" s="16">
        <v>0</v>
      </c>
      <c r="K184" s="17">
        <v>2</v>
      </c>
      <c r="L184" s="18">
        <f t="shared" si="44"/>
      </c>
      <c r="M184" s="11"/>
    </row>
    <row r="185" spans="1:12" ht="12.75" customHeight="1">
      <c r="A185" s="19" t="s">
        <v>21</v>
      </c>
      <c r="B185" s="6" t="s">
        <v>352</v>
      </c>
      <c r="C185" s="6" t="s">
        <v>353</v>
      </c>
      <c r="D185" s="21" t="s">
        <v>351</v>
      </c>
      <c r="E185" s="9">
        <v>7</v>
      </c>
      <c r="F185" s="9">
        <v>6</v>
      </c>
      <c r="G185" s="9">
        <v>0</v>
      </c>
      <c r="H185" s="9">
        <v>7</v>
      </c>
      <c r="I185" s="9">
        <v>0</v>
      </c>
      <c r="J185" s="9">
        <v>0</v>
      </c>
      <c r="K185" s="22">
        <v>20</v>
      </c>
      <c r="L185" s="23" t="str">
        <f t="shared" si="44"/>
        <v>Bronze medal</v>
      </c>
    </row>
    <row r="186" spans="1:12" ht="12.75" customHeight="1">
      <c r="A186" s="19" t="s">
        <v>295</v>
      </c>
      <c r="B186" s="6" t="s">
        <v>354</v>
      </c>
      <c r="C186" s="6" t="s">
        <v>355</v>
      </c>
      <c r="D186" s="21" t="s">
        <v>351</v>
      </c>
      <c r="E186" s="9">
        <v>4</v>
      </c>
      <c r="F186" s="9">
        <v>6</v>
      </c>
      <c r="G186" s="9">
        <v>0</v>
      </c>
      <c r="H186" s="9">
        <v>2</v>
      </c>
      <c r="I186" s="9">
        <v>0</v>
      </c>
      <c r="J186" s="9">
        <v>0</v>
      </c>
      <c r="K186" s="22">
        <v>12</v>
      </c>
      <c r="L186" s="23">
        <f t="shared" si="44"/>
      </c>
    </row>
    <row r="187" spans="1:13" ht="12.75" customHeight="1">
      <c r="A187" s="19" t="s">
        <v>85</v>
      </c>
      <c r="B187" s="35" t="s">
        <v>356</v>
      </c>
      <c r="C187" s="6" t="s">
        <v>357</v>
      </c>
      <c r="D187" s="21" t="s">
        <v>351</v>
      </c>
      <c r="E187" s="9">
        <v>6</v>
      </c>
      <c r="F187" s="9">
        <v>6</v>
      </c>
      <c r="G187" s="9">
        <v>0</v>
      </c>
      <c r="H187" s="9">
        <v>7</v>
      </c>
      <c r="I187" s="9">
        <v>0</v>
      </c>
      <c r="J187" s="9">
        <v>0</v>
      </c>
      <c r="K187" s="22">
        <v>19</v>
      </c>
      <c r="L187" s="23" t="str">
        <f t="shared" si="44"/>
        <v>Bronze medal</v>
      </c>
      <c r="M187" s="11"/>
    </row>
    <row r="188" spans="1:13" ht="12.75" customHeight="1">
      <c r="A188" s="19" t="s">
        <v>219</v>
      </c>
      <c r="B188" s="6" t="s">
        <v>358</v>
      </c>
      <c r="C188" s="6" t="s">
        <v>359</v>
      </c>
      <c r="D188" s="21" t="s">
        <v>351</v>
      </c>
      <c r="E188" s="9">
        <v>0</v>
      </c>
      <c r="F188" s="9">
        <v>1</v>
      </c>
      <c r="G188" s="9">
        <v>0</v>
      </c>
      <c r="H188" s="9">
        <v>1</v>
      </c>
      <c r="I188" s="9">
        <v>0</v>
      </c>
      <c r="J188" s="9">
        <v>0</v>
      </c>
      <c r="K188" s="22">
        <v>2</v>
      </c>
      <c r="L188" s="23">
        <f t="shared" si="44"/>
      </c>
      <c r="M188" s="11"/>
    </row>
    <row r="189" spans="1:13" ht="12.75" customHeight="1" thickBot="1">
      <c r="A189" s="24" t="s">
        <v>89</v>
      </c>
      <c r="B189" s="26" t="s">
        <v>360</v>
      </c>
      <c r="C189" s="26" t="s">
        <v>361</v>
      </c>
      <c r="D189" s="27" t="s">
        <v>351</v>
      </c>
      <c r="E189" s="28">
        <v>0</v>
      </c>
      <c r="F189" s="28">
        <v>0</v>
      </c>
      <c r="G189" s="28">
        <v>0</v>
      </c>
      <c r="H189" s="28">
        <v>7</v>
      </c>
      <c r="I189" s="28">
        <v>0</v>
      </c>
      <c r="J189" s="28">
        <v>0</v>
      </c>
      <c r="K189" s="29">
        <v>7</v>
      </c>
      <c r="L189" s="30" t="str">
        <f t="shared" si="44"/>
        <v>Honourable mention</v>
      </c>
      <c r="M189" s="11"/>
    </row>
    <row r="190" spans="1:13" ht="12.75" customHeight="1" thickTop="1">
      <c r="A190" s="1"/>
      <c r="B190" s="6"/>
      <c r="C190" s="6"/>
      <c r="D190" s="8"/>
      <c r="E190" s="4">
        <f aca="true" t="shared" si="45" ref="E190:K190">SUM(E184:E189)</f>
        <v>17</v>
      </c>
      <c r="F190" s="4">
        <f t="shared" si="45"/>
        <v>19</v>
      </c>
      <c r="G190" s="4">
        <f t="shared" si="45"/>
        <v>0</v>
      </c>
      <c r="H190" s="4">
        <f t="shared" si="45"/>
        <v>26</v>
      </c>
      <c r="I190" s="4">
        <f t="shared" si="45"/>
        <v>0</v>
      </c>
      <c r="J190" s="4">
        <f t="shared" si="45"/>
        <v>0</v>
      </c>
      <c r="K190" s="4">
        <f t="shared" si="45"/>
        <v>62</v>
      </c>
      <c r="L190" s="33" t="str">
        <f>CONCATENATE(CHAR(48+COUNTIF(L184:L189,"Gold medal")),"G, ",CHAR(48+COUNTIF(L184:L189,"Silver medal")),"S, ",CHAR(48+COUNTIF(L184:L189,"Bronze medal")),"B")</f>
        <v>0G, 0S, 2B</v>
      </c>
      <c r="M190" s="11"/>
    </row>
    <row r="191" spans="1:13" ht="12.75" customHeight="1" thickBot="1">
      <c r="A191" s="1"/>
      <c r="B191" s="6"/>
      <c r="C191" s="7" t="s">
        <v>362</v>
      </c>
      <c r="D191" s="8"/>
      <c r="L191" s="10">
        <f aca="true" t="shared" si="46" ref="L191:L197">IF(K191&gt;28,"Gold medal",IF(K191&gt;21,"Silver medal",IF(K191&gt;15,"Bronze medal",IF(OR(E191=7,F191=7,G191=7,H191=7,I191=7,J191=7),"Honourable mention",""))))</f>
      </c>
      <c r="M191" s="11"/>
    </row>
    <row r="192" spans="1:13" ht="12.75" customHeight="1" thickTop="1">
      <c r="A192" s="12" t="s">
        <v>152</v>
      </c>
      <c r="B192" s="14" t="s">
        <v>363</v>
      </c>
      <c r="C192" s="14" t="s">
        <v>364</v>
      </c>
      <c r="D192" s="15" t="s">
        <v>365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7">
        <v>0</v>
      </c>
      <c r="L192" s="18">
        <f t="shared" si="46"/>
      </c>
      <c r="M192" s="11"/>
    </row>
    <row r="193" spans="1:13" ht="12.75" customHeight="1">
      <c r="A193" s="19" t="s">
        <v>89</v>
      </c>
      <c r="B193" s="6" t="s">
        <v>366</v>
      </c>
      <c r="C193" s="6" t="s">
        <v>367</v>
      </c>
      <c r="D193" s="21" t="s">
        <v>365</v>
      </c>
      <c r="E193" s="9">
        <v>0</v>
      </c>
      <c r="F193" s="9">
        <v>0</v>
      </c>
      <c r="G193" s="9">
        <v>0</v>
      </c>
      <c r="H193" s="9">
        <v>7</v>
      </c>
      <c r="I193" s="9">
        <v>0</v>
      </c>
      <c r="J193" s="9">
        <v>0</v>
      </c>
      <c r="K193" s="22">
        <v>7</v>
      </c>
      <c r="L193" s="23" t="str">
        <f t="shared" si="46"/>
        <v>Honourable mention</v>
      </c>
      <c r="M193" s="11"/>
    </row>
    <row r="194" spans="1:12" ht="12.75" customHeight="1">
      <c r="A194" s="19" t="s">
        <v>89</v>
      </c>
      <c r="B194" s="6" t="s">
        <v>368</v>
      </c>
      <c r="C194" s="6" t="s">
        <v>369</v>
      </c>
      <c r="D194" s="21" t="s">
        <v>365</v>
      </c>
      <c r="E194" s="9">
        <v>0</v>
      </c>
      <c r="F194" s="9">
        <v>0</v>
      </c>
      <c r="G194" s="9">
        <v>0</v>
      </c>
      <c r="H194" s="9">
        <v>7</v>
      </c>
      <c r="I194" s="9">
        <v>0</v>
      </c>
      <c r="J194" s="9">
        <v>0</v>
      </c>
      <c r="K194" s="22">
        <v>7</v>
      </c>
      <c r="L194" s="23" t="str">
        <f t="shared" si="46"/>
        <v>Honourable mention</v>
      </c>
    </row>
    <row r="195" spans="1:12" ht="12.75" customHeight="1">
      <c r="A195" s="19" t="s">
        <v>148</v>
      </c>
      <c r="B195" s="35" t="s">
        <v>370</v>
      </c>
      <c r="C195" s="6" t="s">
        <v>371</v>
      </c>
      <c r="D195" s="21" t="s">
        <v>365</v>
      </c>
      <c r="E195" s="9">
        <v>0</v>
      </c>
      <c r="F195" s="9">
        <v>0</v>
      </c>
      <c r="G195" s="9">
        <v>0</v>
      </c>
      <c r="H195" s="9">
        <v>1</v>
      </c>
      <c r="I195" s="9">
        <v>0</v>
      </c>
      <c r="J195" s="9">
        <v>0</v>
      </c>
      <c r="K195" s="22">
        <v>1</v>
      </c>
      <c r="L195" s="23">
        <f t="shared" si="46"/>
      </c>
    </row>
    <row r="196" spans="1:13" ht="12.75" customHeight="1">
      <c r="A196" s="19" t="s">
        <v>13</v>
      </c>
      <c r="B196" s="6" t="s">
        <v>372</v>
      </c>
      <c r="C196" s="6" t="s">
        <v>373</v>
      </c>
      <c r="D196" s="21" t="s">
        <v>365</v>
      </c>
      <c r="E196" s="9">
        <v>1</v>
      </c>
      <c r="F196" s="9">
        <v>1</v>
      </c>
      <c r="G196" s="9">
        <v>0</v>
      </c>
      <c r="H196" s="9">
        <v>1</v>
      </c>
      <c r="I196" s="9">
        <v>0</v>
      </c>
      <c r="J196" s="9">
        <v>0</v>
      </c>
      <c r="K196" s="22">
        <v>3</v>
      </c>
      <c r="L196" s="23">
        <f t="shared" si="46"/>
      </c>
      <c r="M196" s="11"/>
    </row>
    <row r="197" spans="1:13" ht="12.75" customHeight="1" thickBot="1">
      <c r="A197" s="24" t="s">
        <v>148</v>
      </c>
      <c r="B197" s="26" t="s">
        <v>374</v>
      </c>
      <c r="C197" s="26" t="s">
        <v>375</v>
      </c>
      <c r="D197" s="27" t="s">
        <v>365</v>
      </c>
      <c r="E197" s="28">
        <v>0</v>
      </c>
      <c r="F197" s="28">
        <v>0</v>
      </c>
      <c r="G197" s="28">
        <v>0</v>
      </c>
      <c r="H197" s="28">
        <v>1</v>
      </c>
      <c r="I197" s="28">
        <v>0</v>
      </c>
      <c r="J197" s="28">
        <v>0</v>
      </c>
      <c r="K197" s="29">
        <v>1</v>
      </c>
      <c r="L197" s="30">
        <f t="shared" si="46"/>
      </c>
      <c r="M197" s="11"/>
    </row>
    <row r="198" spans="1:13" ht="12.75" customHeight="1" thickTop="1">
      <c r="A198" s="1"/>
      <c r="B198" s="6"/>
      <c r="C198" s="6"/>
      <c r="D198" s="8"/>
      <c r="E198" s="4">
        <f aca="true" t="shared" si="47" ref="E198:K198">SUM(E192:E197)</f>
        <v>1</v>
      </c>
      <c r="F198" s="4">
        <f t="shared" si="47"/>
        <v>1</v>
      </c>
      <c r="G198" s="4">
        <f t="shared" si="47"/>
        <v>0</v>
      </c>
      <c r="H198" s="4">
        <f t="shared" si="47"/>
        <v>17</v>
      </c>
      <c r="I198" s="4">
        <f t="shared" si="47"/>
        <v>0</v>
      </c>
      <c r="J198" s="4">
        <f t="shared" si="47"/>
        <v>0</v>
      </c>
      <c r="K198" s="4">
        <f t="shared" si="47"/>
        <v>19</v>
      </c>
      <c r="L198" s="33" t="str">
        <f>CONCATENATE(CHAR(48+COUNTIF(L192:L197,"Gold medal")),"G, ",CHAR(48+COUNTIF(L192:L197,"Silver medal")),"S, ",CHAR(48+COUNTIF(L192:L197,"Bronze medal")),"B")</f>
        <v>0G, 0S, 0B</v>
      </c>
      <c r="M198" s="11"/>
    </row>
    <row r="199" spans="1:13" ht="12.75" customHeight="1" thickBot="1">
      <c r="A199" s="1"/>
      <c r="B199" s="6"/>
      <c r="C199" s="7" t="s">
        <v>376</v>
      </c>
      <c r="D199" s="8"/>
      <c r="L199" s="10">
        <f aca="true" t="shared" si="48" ref="L199:L205">IF(K199&gt;28,"Gold medal",IF(K199&gt;21,"Silver medal",IF(K199&gt;15,"Bronze medal",IF(OR(E199=7,F199=7,G199=7,H199=7,I199=7,J199=7),"Honourable mention",""))))</f>
      </c>
      <c r="M199" s="11"/>
    </row>
    <row r="200" spans="1:13" ht="12.75" customHeight="1" thickTop="1">
      <c r="A200" s="12" t="s">
        <v>1</v>
      </c>
      <c r="B200" s="14" t="s">
        <v>377</v>
      </c>
      <c r="C200" s="14" t="s">
        <v>378</v>
      </c>
      <c r="D200" s="15" t="s">
        <v>379</v>
      </c>
      <c r="E200" s="16">
        <v>7</v>
      </c>
      <c r="F200" s="16">
        <v>2</v>
      </c>
      <c r="G200" s="16">
        <v>0</v>
      </c>
      <c r="H200" s="16">
        <v>3</v>
      </c>
      <c r="I200" s="16">
        <v>2</v>
      </c>
      <c r="J200" s="16">
        <v>0</v>
      </c>
      <c r="K200" s="17">
        <v>14</v>
      </c>
      <c r="L200" s="18" t="str">
        <f t="shared" si="48"/>
        <v>Honourable mention</v>
      </c>
      <c r="M200" s="11"/>
    </row>
    <row r="201" spans="1:13" ht="12.75" customHeight="1">
      <c r="A201" s="19" t="s">
        <v>42</v>
      </c>
      <c r="B201" s="6" t="s">
        <v>380</v>
      </c>
      <c r="C201" s="6" t="s">
        <v>381</v>
      </c>
      <c r="D201" s="21" t="s">
        <v>379</v>
      </c>
      <c r="E201" s="9">
        <v>6</v>
      </c>
      <c r="F201" s="9">
        <v>2</v>
      </c>
      <c r="G201" s="9">
        <v>0</v>
      </c>
      <c r="H201" s="9">
        <v>7</v>
      </c>
      <c r="I201" s="9">
        <v>0</v>
      </c>
      <c r="J201" s="9">
        <v>0</v>
      </c>
      <c r="K201" s="22">
        <v>15</v>
      </c>
      <c r="L201" s="23" t="str">
        <f t="shared" si="48"/>
        <v>Honourable mention</v>
      </c>
      <c r="M201" s="11"/>
    </row>
    <row r="202" spans="1:13" ht="12.75" customHeight="1">
      <c r="A202" s="19" t="s">
        <v>89</v>
      </c>
      <c r="B202" s="6" t="s">
        <v>382</v>
      </c>
      <c r="C202" s="6" t="s">
        <v>383</v>
      </c>
      <c r="D202" s="21" t="s">
        <v>379</v>
      </c>
      <c r="E202" s="9">
        <v>6</v>
      </c>
      <c r="F202" s="9">
        <v>0</v>
      </c>
      <c r="G202" s="9">
        <v>0</v>
      </c>
      <c r="H202" s="9">
        <v>1</v>
      </c>
      <c r="I202" s="9">
        <v>0</v>
      </c>
      <c r="J202" s="9">
        <v>0</v>
      </c>
      <c r="K202" s="22">
        <v>7</v>
      </c>
      <c r="L202" s="23">
        <f t="shared" si="48"/>
      </c>
      <c r="M202" s="11"/>
    </row>
    <row r="203" spans="1:12" ht="12.75" customHeight="1">
      <c r="A203" s="19" t="s">
        <v>1</v>
      </c>
      <c r="B203" s="35" t="s">
        <v>384</v>
      </c>
      <c r="C203" s="6" t="s">
        <v>385</v>
      </c>
      <c r="D203" s="21" t="s">
        <v>379</v>
      </c>
      <c r="E203" s="9">
        <v>5</v>
      </c>
      <c r="F203" s="9">
        <v>0</v>
      </c>
      <c r="G203" s="9">
        <v>0</v>
      </c>
      <c r="H203" s="9">
        <v>7</v>
      </c>
      <c r="I203" s="9">
        <v>2</v>
      </c>
      <c r="J203" s="9">
        <v>0</v>
      </c>
      <c r="K203" s="22">
        <v>14</v>
      </c>
      <c r="L203" s="23" t="str">
        <f t="shared" si="48"/>
        <v>Honourable mention</v>
      </c>
    </row>
    <row r="204" spans="1:12" ht="12.75" customHeight="1">
      <c r="A204" s="19" t="s">
        <v>148</v>
      </c>
      <c r="B204" s="6" t="s">
        <v>386</v>
      </c>
      <c r="C204" s="6" t="s">
        <v>387</v>
      </c>
      <c r="D204" s="21" t="s">
        <v>379</v>
      </c>
      <c r="E204" s="9">
        <v>0</v>
      </c>
      <c r="F204" s="9">
        <v>0</v>
      </c>
      <c r="G204" s="9">
        <v>0</v>
      </c>
      <c r="H204" s="9">
        <v>1</v>
      </c>
      <c r="I204" s="9">
        <v>0</v>
      </c>
      <c r="J204" s="9">
        <v>0</v>
      </c>
      <c r="K204" s="22">
        <v>1</v>
      </c>
      <c r="L204" s="23">
        <f t="shared" si="48"/>
      </c>
    </row>
    <row r="205" spans="1:13" ht="12.75" customHeight="1" thickBot="1">
      <c r="A205" s="24" t="s">
        <v>148</v>
      </c>
      <c r="B205" s="26" t="s">
        <v>388</v>
      </c>
      <c r="C205" s="26" t="s">
        <v>389</v>
      </c>
      <c r="D205" s="27" t="s">
        <v>379</v>
      </c>
      <c r="E205" s="28">
        <v>0</v>
      </c>
      <c r="F205" s="28">
        <v>0</v>
      </c>
      <c r="G205" s="28">
        <v>0</v>
      </c>
      <c r="H205" s="28">
        <v>1</v>
      </c>
      <c r="I205" s="28">
        <v>0</v>
      </c>
      <c r="J205" s="28">
        <v>0</v>
      </c>
      <c r="K205" s="29">
        <v>1</v>
      </c>
      <c r="L205" s="30">
        <f t="shared" si="48"/>
      </c>
      <c r="M205" s="11"/>
    </row>
    <row r="206" spans="1:13" ht="12.75" customHeight="1" thickTop="1">
      <c r="A206" s="1"/>
      <c r="B206" s="6"/>
      <c r="C206" s="6"/>
      <c r="D206" s="8"/>
      <c r="E206" s="4">
        <f aca="true" t="shared" si="49" ref="E206:K206">SUM(E200:E205)</f>
        <v>24</v>
      </c>
      <c r="F206" s="4">
        <f t="shared" si="49"/>
        <v>4</v>
      </c>
      <c r="G206" s="4">
        <f t="shared" si="49"/>
        <v>0</v>
      </c>
      <c r="H206" s="4">
        <f t="shared" si="49"/>
        <v>20</v>
      </c>
      <c r="I206" s="4">
        <f t="shared" si="49"/>
        <v>4</v>
      </c>
      <c r="J206" s="4">
        <f t="shared" si="49"/>
        <v>0</v>
      </c>
      <c r="K206" s="4">
        <f t="shared" si="49"/>
        <v>52</v>
      </c>
      <c r="L206" s="33" t="str">
        <f>CONCATENATE(CHAR(48+COUNTIF(L200:L205,"Gold medal")),"G, ",CHAR(48+COUNTIF(L200:L205,"Silver medal")),"S, ",CHAR(48+COUNTIF(L200:L205,"Bronze medal")),"B")</f>
        <v>0G, 0S, 0B</v>
      </c>
      <c r="M206" s="11"/>
    </row>
    <row r="207" spans="1:13" ht="12.75" customHeight="1" thickBot="1">
      <c r="A207" s="1"/>
      <c r="B207" s="6"/>
      <c r="C207" s="7" t="s">
        <v>390</v>
      </c>
      <c r="D207" s="8"/>
      <c r="L207" s="10">
        <f aca="true" t="shared" si="50" ref="L207:L213">IF(K207&gt;28,"Gold medal",IF(K207&gt;21,"Silver medal",IF(K207&gt;15,"Bronze medal",IF(OR(E207=7,F207=7,G207=7,H207=7,I207=7,J207=7),"Honourable mention",""))))</f>
      </c>
      <c r="M207" s="11"/>
    </row>
    <row r="208" spans="1:13" ht="12.75" customHeight="1" thickTop="1">
      <c r="A208" s="12" t="s">
        <v>8</v>
      </c>
      <c r="B208" s="14" t="s">
        <v>391</v>
      </c>
      <c r="C208" s="14" t="s">
        <v>392</v>
      </c>
      <c r="D208" s="15" t="s">
        <v>393</v>
      </c>
      <c r="E208" s="16">
        <v>5</v>
      </c>
      <c r="F208" s="16">
        <v>1</v>
      </c>
      <c r="G208" s="16">
        <v>0</v>
      </c>
      <c r="H208" s="16">
        <v>2</v>
      </c>
      <c r="I208" s="16">
        <v>2</v>
      </c>
      <c r="J208" s="16">
        <v>0</v>
      </c>
      <c r="K208" s="17">
        <v>10</v>
      </c>
      <c r="L208" s="18">
        <f t="shared" si="50"/>
      </c>
      <c r="M208" s="11"/>
    </row>
    <row r="209" spans="1:13" ht="12.75" customHeight="1">
      <c r="A209" s="19" t="s">
        <v>5</v>
      </c>
      <c r="B209" s="6" t="s">
        <v>394</v>
      </c>
      <c r="C209" s="6" t="s">
        <v>395</v>
      </c>
      <c r="D209" s="21" t="s">
        <v>393</v>
      </c>
      <c r="E209" s="9">
        <v>4</v>
      </c>
      <c r="F209" s="9">
        <v>0</v>
      </c>
      <c r="G209" s="9">
        <v>0</v>
      </c>
      <c r="H209" s="9">
        <v>1</v>
      </c>
      <c r="I209" s="9">
        <v>0</v>
      </c>
      <c r="J209" s="9">
        <v>0</v>
      </c>
      <c r="K209" s="22">
        <v>5</v>
      </c>
      <c r="L209" s="23">
        <f t="shared" si="50"/>
      </c>
      <c r="M209" s="11"/>
    </row>
    <row r="210" spans="1:13" ht="12.75" customHeight="1">
      <c r="A210" s="19" t="s">
        <v>26</v>
      </c>
      <c r="B210" s="6" t="s">
        <v>396</v>
      </c>
      <c r="C210" s="6" t="s">
        <v>397</v>
      </c>
      <c r="D210" s="21" t="s">
        <v>393</v>
      </c>
      <c r="E210" s="9">
        <v>7</v>
      </c>
      <c r="F210" s="9">
        <v>0</v>
      </c>
      <c r="G210" s="9">
        <v>0</v>
      </c>
      <c r="H210" s="9">
        <v>1</v>
      </c>
      <c r="I210" s="9">
        <v>0</v>
      </c>
      <c r="J210" s="9">
        <v>0</v>
      </c>
      <c r="K210" s="22">
        <v>8</v>
      </c>
      <c r="L210" s="23" t="str">
        <f t="shared" si="50"/>
        <v>Honourable mention</v>
      </c>
      <c r="M210" s="11"/>
    </row>
    <row r="211" spans="1:12" ht="12.75" customHeight="1">
      <c r="A211" s="19" t="s">
        <v>82</v>
      </c>
      <c r="B211" s="35" t="s">
        <v>398</v>
      </c>
      <c r="C211" s="6" t="s">
        <v>399</v>
      </c>
      <c r="D211" s="21" t="s">
        <v>393</v>
      </c>
      <c r="E211" s="9">
        <v>7</v>
      </c>
      <c r="F211" s="9">
        <v>1</v>
      </c>
      <c r="G211" s="9">
        <v>0</v>
      </c>
      <c r="H211" s="9">
        <v>1</v>
      </c>
      <c r="I211" s="9">
        <v>0</v>
      </c>
      <c r="J211" s="9">
        <v>0</v>
      </c>
      <c r="K211" s="22">
        <v>9</v>
      </c>
      <c r="L211" s="23" t="str">
        <f t="shared" si="50"/>
        <v>Honourable mention</v>
      </c>
    </row>
    <row r="212" spans="1:13" ht="12.75" customHeight="1">
      <c r="A212" s="19" t="s">
        <v>79</v>
      </c>
      <c r="B212" s="6" t="s">
        <v>400</v>
      </c>
      <c r="C212" s="6" t="s">
        <v>401</v>
      </c>
      <c r="D212" s="21" t="s">
        <v>393</v>
      </c>
      <c r="E212" s="9">
        <v>5</v>
      </c>
      <c r="F212" s="9">
        <v>0</v>
      </c>
      <c r="G212" s="9">
        <v>0</v>
      </c>
      <c r="H212" s="9">
        <v>1</v>
      </c>
      <c r="I212" s="9">
        <v>0</v>
      </c>
      <c r="J212" s="9">
        <v>0</v>
      </c>
      <c r="K212" s="22">
        <v>6</v>
      </c>
      <c r="L212" s="23">
        <f t="shared" si="50"/>
      </c>
      <c r="M212" s="11"/>
    </row>
    <row r="213" spans="1:12" ht="12.75" customHeight="1" thickBot="1">
      <c r="A213" s="24" t="s">
        <v>198</v>
      </c>
      <c r="B213" s="26" t="s">
        <v>402</v>
      </c>
      <c r="C213" s="26" t="s">
        <v>403</v>
      </c>
      <c r="D213" s="27" t="s">
        <v>393</v>
      </c>
      <c r="E213" s="28">
        <v>7</v>
      </c>
      <c r="F213" s="28">
        <v>6</v>
      </c>
      <c r="G213" s="28">
        <v>0</v>
      </c>
      <c r="H213" s="28">
        <v>1</v>
      </c>
      <c r="I213" s="28">
        <v>7</v>
      </c>
      <c r="J213" s="28">
        <v>0</v>
      </c>
      <c r="K213" s="29">
        <v>21</v>
      </c>
      <c r="L213" s="30" t="str">
        <f t="shared" si="50"/>
        <v>Bronze medal</v>
      </c>
    </row>
    <row r="214" spans="1:13" ht="12.75" customHeight="1" thickTop="1">
      <c r="A214" s="1"/>
      <c r="B214" s="6"/>
      <c r="C214" s="31"/>
      <c r="D214" s="8"/>
      <c r="E214" s="4">
        <f aca="true" t="shared" si="51" ref="E214:K214">SUM(E208:E213)</f>
        <v>35</v>
      </c>
      <c r="F214" s="4">
        <f t="shared" si="51"/>
        <v>8</v>
      </c>
      <c r="G214" s="4">
        <f t="shared" si="51"/>
        <v>0</v>
      </c>
      <c r="H214" s="4">
        <f t="shared" si="51"/>
        <v>7</v>
      </c>
      <c r="I214" s="4">
        <f t="shared" si="51"/>
        <v>9</v>
      </c>
      <c r="J214" s="4">
        <f t="shared" si="51"/>
        <v>0</v>
      </c>
      <c r="K214" s="4">
        <f t="shared" si="51"/>
        <v>59</v>
      </c>
      <c r="L214" s="33" t="str">
        <f>CONCATENATE(CHAR(48+COUNTIF(L208:L213,"Gold medal")),"G, ",CHAR(48+COUNTIF(L208:L213,"Silver medal")),"S, ",CHAR(48+COUNTIF(L208:L213,"Bronze medal")),"B")</f>
        <v>0G, 0S, 1B</v>
      </c>
      <c r="M214" s="11"/>
    </row>
    <row r="215" spans="1:13" ht="12.75" customHeight="1" thickBot="1">
      <c r="A215" s="1"/>
      <c r="B215" s="6"/>
      <c r="C215" s="7" t="s">
        <v>404</v>
      </c>
      <c r="D215" s="8"/>
      <c r="L215" s="10">
        <f aca="true" t="shared" si="52" ref="L215:L221">IF(K215&gt;28,"Gold medal",IF(K215&gt;21,"Silver medal",IF(K215&gt;15,"Bronze medal",IF(OR(E215=7,F215=7,G215=7,H215=7,I215=7,J215=7),"Honourable mention",""))))</f>
      </c>
      <c r="M215" s="11"/>
    </row>
    <row r="216" spans="1:13" ht="12.75" customHeight="1" thickTop="1">
      <c r="A216" s="12" t="s">
        <v>29</v>
      </c>
      <c r="B216" s="14" t="s">
        <v>405</v>
      </c>
      <c r="C216" s="14" t="s">
        <v>406</v>
      </c>
      <c r="D216" s="15" t="s">
        <v>407</v>
      </c>
      <c r="E216" s="16">
        <v>7</v>
      </c>
      <c r="F216" s="16">
        <v>2</v>
      </c>
      <c r="G216" s="16">
        <v>0</v>
      </c>
      <c r="H216" s="16">
        <v>7</v>
      </c>
      <c r="I216" s="16">
        <v>2</v>
      </c>
      <c r="J216" s="16">
        <v>0</v>
      </c>
      <c r="K216" s="17">
        <v>18</v>
      </c>
      <c r="L216" s="18" t="str">
        <f t="shared" si="52"/>
        <v>Bronze medal</v>
      </c>
      <c r="M216" s="11"/>
    </row>
    <row r="217" spans="1:13" ht="12.75" customHeight="1">
      <c r="A217" s="19" t="s">
        <v>35</v>
      </c>
      <c r="B217" s="6" t="s">
        <v>408</v>
      </c>
      <c r="C217" s="6" t="s">
        <v>409</v>
      </c>
      <c r="D217" s="21" t="s">
        <v>407</v>
      </c>
      <c r="E217" s="9">
        <v>6</v>
      </c>
      <c r="F217" s="9">
        <v>7</v>
      </c>
      <c r="G217" s="9">
        <v>0</v>
      </c>
      <c r="H217" s="9">
        <v>7</v>
      </c>
      <c r="I217" s="9">
        <v>2</v>
      </c>
      <c r="J217" s="9">
        <v>0</v>
      </c>
      <c r="K217" s="22">
        <v>22</v>
      </c>
      <c r="L217" s="23" t="str">
        <f t="shared" si="52"/>
        <v>Silver medal</v>
      </c>
      <c r="M217" s="11"/>
    </row>
    <row r="218" spans="1:13" ht="12.75" customHeight="1">
      <c r="A218" s="19" t="s">
        <v>45</v>
      </c>
      <c r="B218" s="6" t="s">
        <v>410</v>
      </c>
      <c r="C218" s="6" t="s">
        <v>411</v>
      </c>
      <c r="D218" s="21" t="s">
        <v>407</v>
      </c>
      <c r="E218" s="9">
        <v>7</v>
      </c>
      <c r="F218" s="9">
        <v>0</v>
      </c>
      <c r="G218" s="9">
        <v>0</v>
      </c>
      <c r="H218" s="9">
        <v>7</v>
      </c>
      <c r="I218" s="9">
        <v>2</v>
      </c>
      <c r="J218" s="9">
        <v>0</v>
      </c>
      <c r="K218" s="22">
        <v>16</v>
      </c>
      <c r="L218" s="23" t="str">
        <f t="shared" si="52"/>
        <v>Bronze medal</v>
      </c>
      <c r="M218" s="11"/>
    </row>
    <row r="219" spans="1:13" ht="12.75" customHeight="1">
      <c r="A219" s="19" t="s">
        <v>29</v>
      </c>
      <c r="B219" s="35" t="s">
        <v>412</v>
      </c>
      <c r="C219" s="6" t="s">
        <v>413</v>
      </c>
      <c r="D219" s="21" t="s">
        <v>407</v>
      </c>
      <c r="E219" s="9">
        <v>7</v>
      </c>
      <c r="F219" s="9">
        <v>4</v>
      </c>
      <c r="G219" s="9">
        <v>0</v>
      </c>
      <c r="H219" s="9">
        <v>7</v>
      </c>
      <c r="I219" s="9">
        <v>0</v>
      </c>
      <c r="J219" s="9">
        <v>0</v>
      </c>
      <c r="K219" s="22">
        <v>18</v>
      </c>
      <c r="L219" s="23" t="str">
        <f t="shared" si="52"/>
        <v>Bronze medal</v>
      </c>
      <c r="M219" s="11"/>
    </row>
    <row r="220" spans="1:12" ht="12.75" customHeight="1">
      <c r="A220" s="19" t="s">
        <v>45</v>
      </c>
      <c r="B220" s="6" t="s">
        <v>414</v>
      </c>
      <c r="C220" s="6" t="s">
        <v>415</v>
      </c>
      <c r="D220" s="21" t="s">
        <v>407</v>
      </c>
      <c r="E220" s="9">
        <v>7</v>
      </c>
      <c r="F220" s="9">
        <v>2</v>
      </c>
      <c r="G220" s="9">
        <v>0</v>
      </c>
      <c r="H220" s="9">
        <v>7</v>
      </c>
      <c r="I220" s="9">
        <v>0</v>
      </c>
      <c r="J220" s="9">
        <v>0</v>
      </c>
      <c r="K220" s="22">
        <v>16</v>
      </c>
      <c r="L220" s="23" t="str">
        <f t="shared" si="52"/>
        <v>Bronze medal</v>
      </c>
    </row>
    <row r="221" spans="1:12" ht="12.75" customHeight="1" thickBot="1">
      <c r="A221" s="24" t="s">
        <v>79</v>
      </c>
      <c r="B221" s="26" t="s">
        <v>416</v>
      </c>
      <c r="C221" s="26" t="s">
        <v>417</v>
      </c>
      <c r="D221" s="27" t="s">
        <v>407</v>
      </c>
      <c r="E221" s="28">
        <v>5</v>
      </c>
      <c r="F221" s="28">
        <v>0</v>
      </c>
      <c r="G221" s="28">
        <v>0</v>
      </c>
      <c r="H221" s="28">
        <v>1</v>
      </c>
      <c r="I221" s="28">
        <v>0</v>
      </c>
      <c r="J221" s="28">
        <v>0</v>
      </c>
      <c r="K221" s="29">
        <v>6</v>
      </c>
      <c r="L221" s="30">
        <f t="shared" si="52"/>
      </c>
    </row>
    <row r="222" spans="1:13" ht="12.75" customHeight="1" thickTop="1">
      <c r="A222" s="1"/>
      <c r="B222" s="6"/>
      <c r="C222" s="6"/>
      <c r="D222" s="8"/>
      <c r="E222" s="4">
        <f aca="true" t="shared" si="53" ref="E222:K222">SUM(E216:E221)</f>
        <v>39</v>
      </c>
      <c r="F222" s="4">
        <f t="shared" si="53"/>
        <v>15</v>
      </c>
      <c r="G222" s="4">
        <f t="shared" si="53"/>
        <v>0</v>
      </c>
      <c r="H222" s="4">
        <f t="shared" si="53"/>
        <v>36</v>
      </c>
      <c r="I222" s="4">
        <f t="shared" si="53"/>
        <v>6</v>
      </c>
      <c r="J222" s="4">
        <f t="shared" si="53"/>
        <v>0</v>
      </c>
      <c r="K222" s="4">
        <f t="shared" si="53"/>
        <v>96</v>
      </c>
      <c r="L222" s="33" t="str">
        <f>CONCATENATE(CHAR(48+COUNTIF(L216:L221,"Gold medal")),"G, ",CHAR(48+COUNTIF(L216:L221,"Silver medal")),"S, ",CHAR(48+COUNTIF(L216:L221,"Bronze medal")),"B")</f>
        <v>0G, 1S, 4B</v>
      </c>
      <c r="M222" s="11"/>
    </row>
    <row r="223" spans="1:13" ht="12.75" customHeight="1" thickBot="1">
      <c r="A223" s="1"/>
      <c r="B223" s="6"/>
      <c r="C223" s="7" t="s">
        <v>418</v>
      </c>
      <c r="D223" s="8"/>
      <c r="L223" s="10">
        <f aca="true" t="shared" si="54" ref="L223:L229">IF(K223&gt;28,"Gold medal",IF(K223&gt;21,"Silver medal",IF(K223&gt;15,"Bronze medal",IF(OR(E223=7,F223=7,G223=7,H223=7,I223=7,J223=7),"Honourable mention",""))))</f>
      </c>
      <c r="M223" s="11"/>
    </row>
    <row r="224" spans="1:13" ht="12.75" customHeight="1" thickTop="1">
      <c r="A224" s="12" t="s">
        <v>152</v>
      </c>
      <c r="B224" s="14" t="s">
        <v>419</v>
      </c>
      <c r="C224" s="14" t="s">
        <v>420</v>
      </c>
      <c r="D224" s="15" t="s">
        <v>421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7">
        <v>0</v>
      </c>
      <c r="L224" s="18">
        <f t="shared" si="54"/>
      </c>
      <c r="M224" s="11"/>
    </row>
    <row r="225" spans="1:13" ht="12.75" customHeight="1">
      <c r="A225" s="19" t="s">
        <v>152</v>
      </c>
      <c r="B225" s="6" t="s">
        <v>422</v>
      </c>
      <c r="C225" s="6" t="s">
        <v>423</v>
      </c>
      <c r="D225" s="21" t="s">
        <v>421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22">
        <v>0</v>
      </c>
      <c r="L225" s="23">
        <f t="shared" si="54"/>
      </c>
      <c r="M225" s="11"/>
    </row>
    <row r="226" spans="1:13" ht="12.75" customHeight="1">
      <c r="A226" s="19" t="s">
        <v>152</v>
      </c>
      <c r="B226" s="6" t="s">
        <v>424</v>
      </c>
      <c r="C226" s="6" t="s">
        <v>425</v>
      </c>
      <c r="D226" s="21" t="s">
        <v>421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22">
        <v>0</v>
      </c>
      <c r="L226" s="23">
        <f t="shared" si="54"/>
      </c>
      <c r="M226" s="11"/>
    </row>
    <row r="227" spans="1:13" ht="12.75" customHeight="1">
      <c r="A227" s="19" t="s">
        <v>152</v>
      </c>
      <c r="B227" s="6" t="s">
        <v>426</v>
      </c>
      <c r="C227" s="6" t="s">
        <v>427</v>
      </c>
      <c r="D227" s="21" t="s">
        <v>421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22">
        <v>0</v>
      </c>
      <c r="L227" s="23">
        <f t="shared" si="54"/>
      </c>
      <c r="M227" s="11"/>
    </row>
    <row r="228" spans="1:13" ht="12.75" customHeight="1">
      <c r="A228" s="19" t="s">
        <v>148</v>
      </c>
      <c r="B228" s="6" t="s">
        <v>428</v>
      </c>
      <c r="C228" s="6" t="s">
        <v>429</v>
      </c>
      <c r="D228" s="21" t="s">
        <v>421</v>
      </c>
      <c r="E228" s="9">
        <v>0</v>
      </c>
      <c r="F228" s="9">
        <v>0</v>
      </c>
      <c r="G228" s="9">
        <v>0</v>
      </c>
      <c r="H228" s="9">
        <v>1</v>
      </c>
      <c r="I228" s="9">
        <v>0</v>
      </c>
      <c r="J228" s="9">
        <v>0</v>
      </c>
      <c r="K228" s="22">
        <v>1</v>
      </c>
      <c r="L228" s="23">
        <f t="shared" si="54"/>
      </c>
      <c r="M228" s="11"/>
    </row>
    <row r="229" spans="1:13" ht="12" customHeight="1" thickBot="1">
      <c r="A229" s="24" t="s">
        <v>152</v>
      </c>
      <c r="B229" s="26" t="s">
        <v>430</v>
      </c>
      <c r="C229" s="26" t="s">
        <v>431</v>
      </c>
      <c r="D229" s="27" t="s">
        <v>421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9">
        <v>0</v>
      </c>
      <c r="L229" s="30">
        <f t="shared" si="54"/>
      </c>
      <c r="M229" s="11"/>
    </row>
    <row r="230" spans="1:12" ht="12.75" customHeight="1" thickTop="1">
      <c r="A230" s="1"/>
      <c r="B230" s="6"/>
      <c r="C230" s="6"/>
      <c r="D230" s="8"/>
      <c r="E230" s="4">
        <f aca="true" t="shared" si="55" ref="E230:K230">SUM(E224:E229)</f>
        <v>0</v>
      </c>
      <c r="F230" s="4">
        <f t="shared" si="55"/>
        <v>0</v>
      </c>
      <c r="G230" s="4">
        <f t="shared" si="55"/>
        <v>0</v>
      </c>
      <c r="H230" s="4">
        <f t="shared" si="55"/>
        <v>1</v>
      </c>
      <c r="I230" s="4">
        <f t="shared" si="55"/>
        <v>0</v>
      </c>
      <c r="J230" s="4">
        <f t="shared" si="55"/>
        <v>0</v>
      </c>
      <c r="K230" s="4">
        <f t="shared" si="55"/>
        <v>1</v>
      </c>
      <c r="L230" s="33" t="str">
        <f>CONCATENATE(CHAR(48+COUNTIF(L224:L229,"Gold medal")),"G, ",CHAR(48+COUNTIF(L224:L229,"Silver medal")),"S, ",CHAR(48+COUNTIF(L224:L229,"Bronze medal")),"B")</f>
        <v>0G, 0S, 0B</v>
      </c>
    </row>
    <row r="231" spans="1:12" ht="12.75" customHeight="1" thickBot="1">
      <c r="A231" s="1"/>
      <c r="B231" s="6"/>
      <c r="C231" s="7" t="s">
        <v>432</v>
      </c>
      <c r="D231" s="8"/>
      <c r="L231" s="10">
        <f aca="true" t="shared" si="56" ref="L231:L237">IF(K231&gt;28,"Gold medal",IF(K231&gt;21,"Silver medal",IF(K231&gt;15,"Bronze medal",IF(OR(E231=7,F231=7,G231=7,H231=7,I231=7,J231=7),"Honourable mention",""))))</f>
      </c>
    </row>
    <row r="232" spans="1:13" ht="12.75" customHeight="1" thickTop="1">
      <c r="A232" s="12" t="s">
        <v>68</v>
      </c>
      <c r="B232" s="14" t="s">
        <v>433</v>
      </c>
      <c r="C232" s="14" t="s">
        <v>434</v>
      </c>
      <c r="D232" s="15" t="s">
        <v>435</v>
      </c>
      <c r="E232" s="16">
        <v>7</v>
      </c>
      <c r="F232" s="16">
        <v>5</v>
      </c>
      <c r="G232" s="16">
        <v>0</v>
      </c>
      <c r="H232" s="16">
        <v>7</v>
      </c>
      <c r="I232" s="16">
        <v>7</v>
      </c>
      <c r="J232" s="16">
        <v>0</v>
      </c>
      <c r="K232" s="17">
        <v>26</v>
      </c>
      <c r="L232" s="18" t="str">
        <f t="shared" si="56"/>
        <v>Silver medal</v>
      </c>
      <c r="M232" s="11"/>
    </row>
    <row r="233" spans="1:13" ht="12.75" customHeight="1">
      <c r="A233" s="19" t="s">
        <v>198</v>
      </c>
      <c r="B233" s="6" t="s">
        <v>436</v>
      </c>
      <c r="C233" s="6" t="s">
        <v>437</v>
      </c>
      <c r="D233" s="21" t="s">
        <v>435</v>
      </c>
      <c r="E233" s="9">
        <v>7</v>
      </c>
      <c r="F233" s="9">
        <v>5</v>
      </c>
      <c r="G233" s="9">
        <v>0</v>
      </c>
      <c r="H233" s="9">
        <v>7</v>
      </c>
      <c r="I233" s="9">
        <v>2</v>
      </c>
      <c r="J233" s="9">
        <v>0</v>
      </c>
      <c r="K233" s="22">
        <v>21</v>
      </c>
      <c r="L233" s="23" t="str">
        <f t="shared" si="56"/>
        <v>Bronze medal</v>
      </c>
      <c r="M233" s="11"/>
    </row>
    <row r="234" spans="1:13" ht="12.75" customHeight="1">
      <c r="A234" s="19" t="s">
        <v>45</v>
      </c>
      <c r="B234" s="6" t="s">
        <v>438</v>
      </c>
      <c r="C234" s="6" t="s">
        <v>439</v>
      </c>
      <c r="D234" s="21" t="s">
        <v>435</v>
      </c>
      <c r="E234" s="9">
        <v>7</v>
      </c>
      <c r="F234" s="9">
        <v>0</v>
      </c>
      <c r="G234" s="9">
        <v>0</v>
      </c>
      <c r="H234" s="9">
        <v>7</v>
      </c>
      <c r="I234" s="9">
        <v>2</v>
      </c>
      <c r="J234" s="9">
        <v>0</v>
      </c>
      <c r="K234" s="22">
        <v>16</v>
      </c>
      <c r="L234" s="23" t="str">
        <f t="shared" si="56"/>
        <v>Bronze medal</v>
      </c>
      <c r="M234" s="11"/>
    </row>
    <row r="235" spans="1:13" ht="12.75" customHeight="1">
      <c r="A235" s="19" t="s">
        <v>295</v>
      </c>
      <c r="B235" s="6" t="s">
        <v>440</v>
      </c>
      <c r="C235" s="6" t="s">
        <v>441</v>
      </c>
      <c r="D235" s="21" t="s">
        <v>435</v>
      </c>
      <c r="E235" s="9">
        <v>7</v>
      </c>
      <c r="F235" s="9">
        <v>4</v>
      </c>
      <c r="G235" s="9">
        <v>0</v>
      </c>
      <c r="H235" s="9">
        <v>1</v>
      </c>
      <c r="I235" s="9">
        <v>0</v>
      </c>
      <c r="J235" s="9">
        <v>0</v>
      </c>
      <c r="K235" s="22">
        <v>12</v>
      </c>
      <c r="L235" s="23" t="str">
        <f t="shared" si="56"/>
        <v>Honourable mention</v>
      </c>
      <c r="M235" s="11"/>
    </row>
    <row r="236" spans="1:13" ht="12.75" customHeight="1">
      <c r="A236" s="19" t="s">
        <v>82</v>
      </c>
      <c r="B236" s="6" t="s">
        <v>442</v>
      </c>
      <c r="C236" s="6" t="s">
        <v>443</v>
      </c>
      <c r="D236" s="21" t="s">
        <v>435</v>
      </c>
      <c r="E236" s="9">
        <v>7</v>
      </c>
      <c r="F236" s="9">
        <v>1</v>
      </c>
      <c r="G236" s="9">
        <v>0</v>
      </c>
      <c r="H236" s="9">
        <v>1</v>
      </c>
      <c r="I236" s="9">
        <v>0</v>
      </c>
      <c r="J236" s="9">
        <v>0</v>
      </c>
      <c r="K236" s="22">
        <v>9</v>
      </c>
      <c r="L236" s="23" t="str">
        <f t="shared" si="56"/>
        <v>Honourable mention</v>
      </c>
      <c r="M236" s="11"/>
    </row>
    <row r="237" spans="1:13" ht="12.75" customHeight="1" thickBot="1">
      <c r="A237" s="24" t="s">
        <v>26</v>
      </c>
      <c r="B237" s="26" t="s">
        <v>444</v>
      </c>
      <c r="C237" s="26" t="s">
        <v>445</v>
      </c>
      <c r="D237" s="27" t="s">
        <v>435</v>
      </c>
      <c r="E237" s="28">
        <v>4</v>
      </c>
      <c r="F237" s="28">
        <v>2</v>
      </c>
      <c r="G237" s="28">
        <v>0</v>
      </c>
      <c r="H237" s="28">
        <v>1</v>
      </c>
      <c r="I237" s="28">
        <v>1</v>
      </c>
      <c r="J237" s="28">
        <v>0</v>
      </c>
      <c r="K237" s="29">
        <v>8</v>
      </c>
      <c r="L237" s="30">
        <f t="shared" si="56"/>
      </c>
      <c r="M237" s="11"/>
    </row>
    <row r="238" spans="1:13" ht="12.75" customHeight="1" thickTop="1">
      <c r="A238" s="1"/>
      <c r="B238" s="6"/>
      <c r="C238" s="6"/>
      <c r="D238" s="8"/>
      <c r="E238" s="4">
        <f aca="true" t="shared" si="57" ref="E238:K238">SUM(E232:E237)</f>
        <v>39</v>
      </c>
      <c r="F238" s="4">
        <f t="shared" si="57"/>
        <v>17</v>
      </c>
      <c r="G238" s="4">
        <f t="shared" si="57"/>
        <v>0</v>
      </c>
      <c r="H238" s="4">
        <f t="shared" si="57"/>
        <v>24</v>
      </c>
      <c r="I238" s="4">
        <f t="shared" si="57"/>
        <v>12</v>
      </c>
      <c r="J238" s="4">
        <f t="shared" si="57"/>
        <v>0</v>
      </c>
      <c r="K238" s="4">
        <f t="shared" si="57"/>
        <v>92</v>
      </c>
      <c r="L238" s="33" t="str">
        <f>CONCATENATE(CHAR(48+COUNTIF(L232:L237,"Gold medal")),"G, ",CHAR(48+COUNTIF(L232:L237,"Silver medal")),"S, ",CHAR(48+COUNTIF(L232:L237,"Bronze medal")),"B")</f>
        <v>0G, 1S, 2B</v>
      </c>
      <c r="M238" s="11"/>
    </row>
    <row r="239" spans="1:12" ht="12.75" customHeight="1" thickBot="1">
      <c r="A239" s="1"/>
      <c r="B239" s="6"/>
      <c r="C239" s="7" t="s">
        <v>446</v>
      </c>
      <c r="D239" s="8"/>
      <c r="L239" s="10">
        <f aca="true" t="shared" si="58" ref="L239:L245">IF(K239&gt;28,"Gold medal",IF(K239&gt;21,"Silver medal",IF(K239&gt;15,"Bronze medal",IF(OR(E239=7,F239=7,G239=7,H239=7,I239=7,J239=7),"Honourable mention",""))))</f>
      </c>
    </row>
    <row r="240" spans="1:12" ht="12.75" customHeight="1" thickTop="1">
      <c r="A240" s="12" t="s">
        <v>60</v>
      </c>
      <c r="B240" s="14" t="s">
        <v>447</v>
      </c>
      <c r="C240" s="14" t="s">
        <v>448</v>
      </c>
      <c r="D240" s="15" t="s">
        <v>449</v>
      </c>
      <c r="E240" s="16">
        <v>7</v>
      </c>
      <c r="F240" s="16">
        <v>7</v>
      </c>
      <c r="G240" s="16">
        <v>0</v>
      </c>
      <c r="H240" s="16">
        <v>7</v>
      </c>
      <c r="I240" s="16">
        <v>2</v>
      </c>
      <c r="J240" s="16">
        <v>0</v>
      </c>
      <c r="K240" s="17">
        <v>23</v>
      </c>
      <c r="L240" s="18" t="str">
        <f t="shared" si="58"/>
        <v>Silver medal</v>
      </c>
    </row>
    <row r="241" spans="1:13" ht="12.75" customHeight="1">
      <c r="A241" s="19" t="s">
        <v>68</v>
      </c>
      <c r="B241" s="6" t="s">
        <v>450</v>
      </c>
      <c r="C241" s="6" t="s">
        <v>451</v>
      </c>
      <c r="D241" s="21" t="s">
        <v>449</v>
      </c>
      <c r="E241" s="9">
        <v>7</v>
      </c>
      <c r="F241" s="9">
        <v>6</v>
      </c>
      <c r="G241" s="9">
        <v>0</v>
      </c>
      <c r="H241" s="9">
        <v>5</v>
      </c>
      <c r="I241" s="9">
        <v>1</v>
      </c>
      <c r="J241" s="9">
        <v>7</v>
      </c>
      <c r="K241" s="22">
        <v>26</v>
      </c>
      <c r="L241" s="23" t="str">
        <f t="shared" si="58"/>
        <v>Silver medal</v>
      </c>
      <c r="M241" s="11"/>
    </row>
    <row r="242" spans="1:13" ht="12.75" customHeight="1">
      <c r="A242" s="19" t="s">
        <v>65</v>
      </c>
      <c r="B242" s="6" t="s">
        <v>452</v>
      </c>
      <c r="C242" s="6" t="s">
        <v>453</v>
      </c>
      <c r="D242" s="21" t="s">
        <v>449</v>
      </c>
      <c r="E242" s="9">
        <v>7</v>
      </c>
      <c r="F242" s="9">
        <v>7</v>
      </c>
      <c r="G242" s="9">
        <v>0</v>
      </c>
      <c r="H242" s="9">
        <v>7</v>
      </c>
      <c r="I242" s="9">
        <v>7</v>
      </c>
      <c r="J242" s="9">
        <v>0</v>
      </c>
      <c r="K242" s="22">
        <v>28</v>
      </c>
      <c r="L242" s="23" t="str">
        <f t="shared" si="58"/>
        <v>Silver medal</v>
      </c>
      <c r="M242" s="11"/>
    </row>
    <row r="243" spans="1:13" ht="12.75" customHeight="1">
      <c r="A243" s="19" t="s">
        <v>65</v>
      </c>
      <c r="B243" s="6" t="s">
        <v>454</v>
      </c>
      <c r="C243" s="6" t="s">
        <v>455</v>
      </c>
      <c r="D243" s="21" t="s">
        <v>449</v>
      </c>
      <c r="E243" s="9">
        <v>7</v>
      </c>
      <c r="F243" s="9">
        <v>6</v>
      </c>
      <c r="G243" s="9">
        <v>1</v>
      </c>
      <c r="H243" s="9">
        <v>7</v>
      </c>
      <c r="I243" s="9">
        <v>7</v>
      </c>
      <c r="J243" s="9">
        <v>0</v>
      </c>
      <c r="K243" s="22">
        <v>28</v>
      </c>
      <c r="L243" s="23" t="str">
        <f t="shared" si="58"/>
        <v>Silver medal</v>
      </c>
      <c r="M243" s="11"/>
    </row>
    <row r="244" spans="1:13" ht="12.75" customHeight="1">
      <c r="A244" s="19" t="s">
        <v>456</v>
      </c>
      <c r="B244" s="6" t="s">
        <v>457</v>
      </c>
      <c r="C244" s="6" t="s">
        <v>458</v>
      </c>
      <c r="D244" s="21" t="s">
        <v>449</v>
      </c>
      <c r="E244" s="9">
        <v>7</v>
      </c>
      <c r="F244" s="9">
        <v>7</v>
      </c>
      <c r="G244" s="9">
        <v>0</v>
      </c>
      <c r="H244" s="9">
        <v>7</v>
      </c>
      <c r="I244" s="9">
        <v>4</v>
      </c>
      <c r="J244" s="9">
        <v>0</v>
      </c>
      <c r="K244" s="22">
        <v>25</v>
      </c>
      <c r="L244" s="23" t="str">
        <f t="shared" si="58"/>
        <v>Silver medal</v>
      </c>
      <c r="M244" s="11"/>
    </row>
    <row r="245" spans="1:13" ht="12.75" customHeight="1" thickBot="1">
      <c r="A245" s="24" t="s">
        <v>35</v>
      </c>
      <c r="B245" s="26" t="s">
        <v>459</v>
      </c>
      <c r="C245" s="26" t="s">
        <v>460</v>
      </c>
      <c r="D245" s="27" t="s">
        <v>449</v>
      </c>
      <c r="E245" s="28">
        <v>7</v>
      </c>
      <c r="F245" s="28">
        <v>0</v>
      </c>
      <c r="G245" s="28">
        <v>7</v>
      </c>
      <c r="H245" s="28">
        <v>7</v>
      </c>
      <c r="I245" s="28">
        <v>1</v>
      </c>
      <c r="J245" s="28">
        <v>0</v>
      </c>
      <c r="K245" s="29">
        <v>22</v>
      </c>
      <c r="L245" s="30" t="str">
        <f t="shared" si="58"/>
        <v>Silver medal</v>
      </c>
      <c r="M245" s="11"/>
    </row>
    <row r="246" spans="1:12" ht="12.75" customHeight="1" thickTop="1">
      <c r="A246" s="1"/>
      <c r="B246" s="6"/>
      <c r="C246" s="6"/>
      <c r="D246" s="8"/>
      <c r="E246" s="4">
        <f aca="true" t="shared" si="59" ref="E246:K246">SUM(E240:E245)</f>
        <v>42</v>
      </c>
      <c r="F246" s="4">
        <f t="shared" si="59"/>
        <v>33</v>
      </c>
      <c r="G246" s="4">
        <f t="shared" si="59"/>
        <v>8</v>
      </c>
      <c r="H246" s="4">
        <f t="shared" si="59"/>
        <v>40</v>
      </c>
      <c r="I246" s="4">
        <f t="shared" si="59"/>
        <v>22</v>
      </c>
      <c r="J246" s="4">
        <f t="shared" si="59"/>
        <v>7</v>
      </c>
      <c r="K246" s="4">
        <f t="shared" si="59"/>
        <v>152</v>
      </c>
      <c r="L246" s="33" t="str">
        <f>CONCATENATE(CHAR(48+COUNTIF(L240:L245,"Gold medal")),"G, ",CHAR(48+COUNTIF(L240:L245,"Silver medal")),"S, ",CHAR(48+COUNTIF(L240:L245,"Bronze medal")),"B")</f>
        <v>0G, 6S, 0B</v>
      </c>
    </row>
    <row r="247" spans="1:13" ht="12.75" customHeight="1" thickBot="1">
      <c r="A247" s="1"/>
      <c r="B247" s="6"/>
      <c r="C247" s="7" t="s">
        <v>461</v>
      </c>
      <c r="D247" s="8"/>
      <c r="L247" s="10">
        <f>IF(K247&gt;28,"Gold medal",IF(K247&gt;21,"Silver medal",IF(K247&gt;15,"Bronze medal",IF(OR(E247=7,F247=7,G247=7,H247=7,I247=7,J247=7),"Honourable mention",""))))</f>
      </c>
      <c r="M247" s="11"/>
    </row>
    <row r="248" spans="1:12" ht="12.75" customHeight="1" thickBot="1" thickTop="1">
      <c r="A248" s="42" t="s">
        <v>152</v>
      </c>
      <c r="B248" s="43" t="s">
        <v>462</v>
      </c>
      <c r="C248" s="43" t="s">
        <v>463</v>
      </c>
      <c r="D248" s="44" t="s">
        <v>464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6">
        <v>0</v>
      </c>
      <c r="L248" s="47">
        <f>IF(K248&gt;28,"Gold medal",IF(K248&gt;21,"Silver medal",IF(K248&gt;15,"Bronze medal",IF(OR(E248=7,F248=7,G248=7,H248=7,I248=7,J248=7),"Honourable mention",""))))</f>
      </c>
    </row>
    <row r="249" spans="1:12" ht="12.75" customHeight="1" thickTop="1">
      <c r="A249" s="1"/>
      <c r="B249" s="6"/>
      <c r="C249" s="6"/>
      <c r="D249" s="8"/>
      <c r="E249" s="32">
        <f aca="true" t="shared" si="60" ref="E249:K249">SUM(E248:E248)</f>
        <v>0</v>
      </c>
      <c r="F249" s="32">
        <f t="shared" si="60"/>
        <v>0</v>
      </c>
      <c r="G249" s="32">
        <f t="shared" si="60"/>
        <v>0</v>
      </c>
      <c r="H249" s="32">
        <f t="shared" si="60"/>
        <v>0</v>
      </c>
      <c r="I249" s="32">
        <f t="shared" si="60"/>
        <v>0</v>
      </c>
      <c r="J249" s="32">
        <f t="shared" si="60"/>
        <v>0</v>
      </c>
      <c r="K249" s="32">
        <f t="shared" si="60"/>
        <v>0</v>
      </c>
      <c r="L249" s="33" t="str">
        <f>CONCATENATE(CHAR(48+COUNTIF(L248:L248,"Gold medal")),"G, ",CHAR(48+COUNTIF(L248:L248,"Silver medal")),"S, ",CHAR(48+COUNTIF(L248:L248,"Bronze medal")),"B")</f>
        <v>0G, 0S, 0B</v>
      </c>
    </row>
    <row r="250" spans="1:13" ht="12.75" customHeight="1" thickBot="1">
      <c r="A250" s="1"/>
      <c r="B250" s="35"/>
      <c r="C250" s="7" t="s">
        <v>465</v>
      </c>
      <c r="D250" s="8"/>
      <c r="L250" s="10">
        <f aca="true" t="shared" si="61" ref="L250:L256">IF(K250&gt;28,"Gold medal",IF(K250&gt;21,"Silver medal",IF(K250&gt;15,"Bronze medal",IF(OR(E250=7,F250=7,G250=7,H250=7,I250=7,J250=7),"Honourable mention",""))))</f>
      </c>
      <c r="M250" s="11"/>
    </row>
    <row r="251" spans="1:13" ht="12.75" customHeight="1" thickTop="1">
      <c r="A251" s="12" t="s">
        <v>17</v>
      </c>
      <c r="B251" s="14" t="s">
        <v>466</v>
      </c>
      <c r="C251" s="14" t="s">
        <v>467</v>
      </c>
      <c r="D251" s="15" t="s">
        <v>468</v>
      </c>
      <c r="E251" s="16">
        <v>7</v>
      </c>
      <c r="F251" s="16">
        <v>0</v>
      </c>
      <c r="G251" s="16">
        <v>0</v>
      </c>
      <c r="H251" s="16">
        <v>2</v>
      </c>
      <c r="I251" s="16">
        <v>2</v>
      </c>
      <c r="J251" s="16">
        <v>0</v>
      </c>
      <c r="K251" s="17">
        <v>11</v>
      </c>
      <c r="L251" s="18" t="str">
        <f t="shared" si="61"/>
        <v>Honourable mention</v>
      </c>
      <c r="M251" s="11"/>
    </row>
    <row r="252" spans="1:13" ht="12.75" customHeight="1">
      <c r="A252" s="19" t="s">
        <v>198</v>
      </c>
      <c r="B252" s="6" t="s">
        <v>469</v>
      </c>
      <c r="C252" s="6" t="s">
        <v>470</v>
      </c>
      <c r="D252" s="21" t="s">
        <v>468</v>
      </c>
      <c r="E252" s="9">
        <v>7</v>
      </c>
      <c r="F252" s="9">
        <v>6</v>
      </c>
      <c r="G252" s="9">
        <v>0</v>
      </c>
      <c r="H252" s="9">
        <v>6</v>
      </c>
      <c r="I252" s="9">
        <v>2</v>
      </c>
      <c r="J252" s="9">
        <v>0</v>
      </c>
      <c r="K252" s="22">
        <v>21</v>
      </c>
      <c r="L252" s="23" t="str">
        <f t="shared" si="61"/>
        <v>Bronze medal</v>
      </c>
      <c r="M252" s="11"/>
    </row>
    <row r="253" spans="1:13" ht="12.75" customHeight="1">
      <c r="A253" s="19" t="s">
        <v>68</v>
      </c>
      <c r="B253" s="6" t="s">
        <v>471</v>
      </c>
      <c r="C253" s="6" t="s">
        <v>472</v>
      </c>
      <c r="D253" s="21" t="s">
        <v>468</v>
      </c>
      <c r="E253" s="9">
        <v>6</v>
      </c>
      <c r="F253" s="9">
        <v>6</v>
      </c>
      <c r="G253" s="9">
        <v>0</v>
      </c>
      <c r="H253" s="9">
        <v>7</v>
      </c>
      <c r="I253" s="9">
        <v>7</v>
      </c>
      <c r="J253" s="9">
        <v>0</v>
      </c>
      <c r="K253" s="22">
        <v>26</v>
      </c>
      <c r="L253" s="23" t="str">
        <f t="shared" si="61"/>
        <v>Silver medal</v>
      </c>
      <c r="M253" s="11"/>
    </row>
    <row r="254" spans="1:13" ht="12.75" customHeight="1">
      <c r="A254" s="19" t="s">
        <v>189</v>
      </c>
      <c r="B254" s="35" t="s">
        <v>473</v>
      </c>
      <c r="C254" s="6" t="s">
        <v>474</v>
      </c>
      <c r="D254" s="21" t="s">
        <v>468</v>
      </c>
      <c r="E254" s="9">
        <v>7</v>
      </c>
      <c r="F254" s="9">
        <v>6</v>
      </c>
      <c r="G254" s="9">
        <v>0</v>
      </c>
      <c r="H254" s="9">
        <v>7</v>
      </c>
      <c r="I254" s="9">
        <v>4</v>
      </c>
      <c r="J254" s="9">
        <v>0</v>
      </c>
      <c r="K254" s="22">
        <v>24</v>
      </c>
      <c r="L254" s="23" t="str">
        <f t="shared" si="61"/>
        <v>Silver medal</v>
      </c>
      <c r="M254" s="11"/>
    </row>
    <row r="255" spans="1:13" ht="12.75" customHeight="1">
      <c r="A255" s="19" t="s">
        <v>45</v>
      </c>
      <c r="B255" s="6" t="s">
        <v>475</v>
      </c>
      <c r="C255" s="6" t="s">
        <v>476</v>
      </c>
      <c r="D255" s="21" t="s">
        <v>468</v>
      </c>
      <c r="E255" s="9">
        <v>7</v>
      </c>
      <c r="F255" s="9">
        <v>0</v>
      </c>
      <c r="G255" s="9">
        <v>0</v>
      </c>
      <c r="H255" s="9">
        <v>7</v>
      </c>
      <c r="I255" s="9">
        <v>2</v>
      </c>
      <c r="J255" s="9">
        <v>0</v>
      </c>
      <c r="K255" s="22">
        <v>16</v>
      </c>
      <c r="L255" s="23" t="str">
        <f t="shared" si="61"/>
        <v>Bronze medal</v>
      </c>
      <c r="M255" s="11"/>
    </row>
    <row r="256" spans="1:12" ht="12.75" customHeight="1" thickBot="1">
      <c r="A256" s="24" t="s">
        <v>17</v>
      </c>
      <c r="B256" s="26" t="s">
        <v>477</v>
      </c>
      <c r="C256" s="26" t="s">
        <v>478</v>
      </c>
      <c r="D256" s="27" t="s">
        <v>468</v>
      </c>
      <c r="E256" s="28">
        <v>4</v>
      </c>
      <c r="F256" s="28">
        <v>0</v>
      </c>
      <c r="G256" s="28">
        <v>0</v>
      </c>
      <c r="H256" s="28">
        <v>7</v>
      </c>
      <c r="I256" s="28">
        <v>0</v>
      </c>
      <c r="J256" s="28">
        <v>0</v>
      </c>
      <c r="K256" s="29">
        <v>11</v>
      </c>
      <c r="L256" s="30" t="str">
        <f t="shared" si="61"/>
        <v>Honourable mention</v>
      </c>
    </row>
    <row r="257" spans="1:12" ht="12.75" customHeight="1" thickTop="1">
      <c r="A257" s="1"/>
      <c r="B257" s="6"/>
      <c r="C257" s="6"/>
      <c r="D257" s="8"/>
      <c r="E257" s="4">
        <f aca="true" t="shared" si="62" ref="E257:K257">SUM(E251:E256)</f>
        <v>38</v>
      </c>
      <c r="F257" s="4">
        <f t="shared" si="62"/>
        <v>18</v>
      </c>
      <c r="G257" s="4">
        <f t="shared" si="62"/>
        <v>0</v>
      </c>
      <c r="H257" s="4">
        <f t="shared" si="62"/>
        <v>36</v>
      </c>
      <c r="I257" s="4">
        <f t="shared" si="62"/>
        <v>17</v>
      </c>
      <c r="J257" s="4">
        <f t="shared" si="62"/>
        <v>0</v>
      </c>
      <c r="K257" s="4">
        <f t="shared" si="62"/>
        <v>109</v>
      </c>
      <c r="L257" s="33" t="str">
        <f>CONCATENATE(CHAR(48+COUNTIF(L251:L256,"Gold medal")),"G, ",CHAR(48+COUNTIF(L251:L256,"Silver medal")),"S, ",CHAR(48+COUNTIF(L251:L256,"Bronze medal")),"B")</f>
        <v>0G, 2S, 2B</v>
      </c>
    </row>
    <row r="258" spans="1:12" ht="12.75" customHeight="1" thickBot="1">
      <c r="A258" s="1"/>
      <c r="B258" s="6"/>
      <c r="C258" s="7" t="s">
        <v>479</v>
      </c>
      <c r="D258" s="8"/>
      <c r="L258" s="10">
        <f aca="true" t="shared" si="63" ref="L258:L264">IF(K258&gt;28,"Gold medal",IF(K258&gt;21,"Silver medal",IF(K258&gt;15,"Bronze medal",IF(OR(E258=7,F258=7,G258=7,H258=7,I258=7,J258=7),"Honourable mention",""))))</f>
      </c>
    </row>
    <row r="259" spans="1:13" ht="12.75" customHeight="1" thickTop="1">
      <c r="A259" s="12" t="s">
        <v>35</v>
      </c>
      <c r="B259" s="14" t="s">
        <v>480</v>
      </c>
      <c r="C259" s="14" t="s">
        <v>481</v>
      </c>
      <c r="D259" s="15" t="s">
        <v>482</v>
      </c>
      <c r="E259" s="16">
        <v>7</v>
      </c>
      <c r="F259" s="16">
        <v>6</v>
      </c>
      <c r="G259" s="16">
        <v>0</v>
      </c>
      <c r="H259" s="16">
        <v>7</v>
      </c>
      <c r="I259" s="16">
        <v>2</v>
      </c>
      <c r="J259" s="16">
        <v>0</v>
      </c>
      <c r="K259" s="17">
        <v>22</v>
      </c>
      <c r="L259" s="18" t="str">
        <f t="shared" si="63"/>
        <v>Silver medal</v>
      </c>
      <c r="M259" s="11"/>
    </row>
    <row r="260" spans="1:13" ht="12.75" customHeight="1">
      <c r="A260" s="19" t="s">
        <v>39</v>
      </c>
      <c r="B260" s="6" t="s">
        <v>483</v>
      </c>
      <c r="C260" s="6" t="s">
        <v>484</v>
      </c>
      <c r="D260" s="21" t="s">
        <v>482</v>
      </c>
      <c r="E260" s="9">
        <v>7</v>
      </c>
      <c r="F260" s="9">
        <v>7</v>
      </c>
      <c r="G260" s="9">
        <v>0</v>
      </c>
      <c r="H260" s="9">
        <v>7</v>
      </c>
      <c r="I260" s="9">
        <v>6</v>
      </c>
      <c r="J260" s="9">
        <v>0</v>
      </c>
      <c r="K260" s="22">
        <v>27</v>
      </c>
      <c r="L260" s="23" t="str">
        <f t="shared" si="63"/>
        <v>Silver medal</v>
      </c>
      <c r="M260" s="11"/>
    </row>
    <row r="261" spans="1:13" ht="12.75" customHeight="1">
      <c r="A261" s="19" t="s">
        <v>21</v>
      </c>
      <c r="B261" s="35" t="s">
        <v>485</v>
      </c>
      <c r="C261" s="6" t="s">
        <v>486</v>
      </c>
      <c r="D261" s="21" t="s">
        <v>482</v>
      </c>
      <c r="E261" s="9">
        <v>7</v>
      </c>
      <c r="F261" s="9">
        <v>5</v>
      </c>
      <c r="G261" s="9">
        <v>0</v>
      </c>
      <c r="H261" s="9">
        <v>7</v>
      </c>
      <c r="I261" s="9">
        <v>1</v>
      </c>
      <c r="J261" s="9">
        <v>0</v>
      </c>
      <c r="K261" s="22">
        <v>20</v>
      </c>
      <c r="L261" s="23" t="str">
        <f t="shared" si="63"/>
        <v>Bronze medal</v>
      </c>
      <c r="M261" s="11"/>
    </row>
    <row r="262" spans="1:13" ht="12.75" customHeight="1">
      <c r="A262" s="19" t="s">
        <v>39</v>
      </c>
      <c r="B262" s="6" t="s">
        <v>487</v>
      </c>
      <c r="C262" s="6" t="s">
        <v>488</v>
      </c>
      <c r="D262" s="21" t="s">
        <v>482</v>
      </c>
      <c r="E262" s="9">
        <v>7</v>
      </c>
      <c r="F262" s="9">
        <v>7</v>
      </c>
      <c r="G262" s="9">
        <v>0</v>
      </c>
      <c r="H262" s="9">
        <v>7</v>
      </c>
      <c r="I262" s="9">
        <v>6</v>
      </c>
      <c r="J262" s="9">
        <v>0</v>
      </c>
      <c r="K262" s="22">
        <v>27</v>
      </c>
      <c r="L262" s="23" t="str">
        <f t="shared" si="63"/>
        <v>Silver medal</v>
      </c>
      <c r="M262" s="11"/>
    </row>
    <row r="263" spans="1:13" ht="12.75" customHeight="1">
      <c r="A263" s="19" t="s">
        <v>68</v>
      </c>
      <c r="B263" s="6" t="s">
        <v>489</v>
      </c>
      <c r="C263" s="6" t="s">
        <v>490</v>
      </c>
      <c r="D263" s="21" t="s">
        <v>482</v>
      </c>
      <c r="E263" s="9">
        <v>7</v>
      </c>
      <c r="F263" s="9">
        <v>6</v>
      </c>
      <c r="G263" s="9">
        <v>0</v>
      </c>
      <c r="H263" s="9">
        <v>7</v>
      </c>
      <c r="I263" s="9">
        <v>6</v>
      </c>
      <c r="J263" s="9">
        <v>0</v>
      </c>
      <c r="K263" s="22">
        <v>26</v>
      </c>
      <c r="L263" s="23" t="str">
        <f t="shared" si="63"/>
        <v>Silver medal</v>
      </c>
      <c r="M263" s="11"/>
    </row>
    <row r="264" spans="1:13" ht="12.75" customHeight="1" thickBot="1">
      <c r="A264" s="24" t="s">
        <v>198</v>
      </c>
      <c r="B264" s="26" t="s">
        <v>491</v>
      </c>
      <c r="C264" s="26" t="s">
        <v>492</v>
      </c>
      <c r="D264" s="27" t="s">
        <v>482</v>
      </c>
      <c r="E264" s="28">
        <v>7</v>
      </c>
      <c r="F264" s="28">
        <v>6</v>
      </c>
      <c r="G264" s="28">
        <v>0</v>
      </c>
      <c r="H264" s="28">
        <v>1</v>
      </c>
      <c r="I264" s="28">
        <v>7</v>
      </c>
      <c r="J264" s="28">
        <v>0</v>
      </c>
      <c r="K264" s="29">
        <v>21</v>
      </c>
      <c r="L264" s="30" t="str">
        <f t="shared" si="63"/>
        <v>Bronze medal</v>
      </c>
      <c r="M264" s="11"/>
    </row>
    <row r="265" spans="1:12" ht="12.75" customHeight="1" thickTop="1">
      <c r="A265" s="1"/>
      <c r="B265" s="6"/>
      <c r="C265" s="6"/>
      <c r="D265" s="8"/>
      <c r="E265" s="4">
        <f aca="true" t="shared" si="64" ref="E265:K265">SUM(E259:E264)</f>
        <v>42</v>
      </c>
      <c r="F265" s="4">
        <f t="shared" si="64"/>
        <v>37</v>
      </c>
      <c r="G265" s="4">
        <f t="shared" si="64"/>
        <v>0</v>
      </c>
      <c r="H265" s="4">
        <f t="shared" si="64"/>
        <v>36</v>
      </c>
      <c r="I265" s="4">
        <f t="shared" si="64"/>
        <v>28</v>
      </c>
      <c r="J265" s="4">
        <f t="shared" si="64"/>
        <v>0</v>
      </c>
      <c r="K265" s="4">
        <f t="shared" si="64"/>
        <v>143</v>
      </c>
      <c r="L265" s="33" t="str">
        <f>CONCATENATE(CHAR(48+COUNTIF(L259:L264,"Gold medal")),"G, ",CHAR(48+COUNTIF(L259:L264,"Silver medal")),"S, ",CHAR(48+COUNTIF(L259:L264,"Bronze medal")),"B")</f>
        <v>0G, 4S, 2B</v>
      </c>
    </row>
    <row r="266" spans="1:12" ht="12.75" customHeight="1" thickBot="1">
      <c r="A266" s="1"/>
      <c r="B266" s="20"/>
      <c r="C266" s="7" t="s">
        <v>493</v>
      </c>
      <c r="D266" s="8"/>
      <c r="L266" s="10">
        <f aca="true" t="shared" si="65" ref="L266:L272">IF(K266&gt;28,"Gold medal",IF(K266&gt;21,"Silver medal",IF(K266&gt;15,"Bronze medal",IF(OR(E266=7,F266=7,G266=7,H266=7,I266=7,J266=7),"Honourable mention",""))))</f>
      </c>
    </row>
    <row r="267" spans="1:13" ht="12.75" customHeight="1" thickTop="1">
      <c r="A267" s="12" t="s">
        <v>68</v>
      </c>
      <c r="B267" s="14" t="s">
        <v>494</v>
      </c>
      <c r="C267" s="14" t="s">
        <v>495</v>
      </c>
      <c r="D267" s="15" t="s">
        <v>496</v>
      </c>
      <c r="E267" s="16">
        <v>7</v>
      </c>
      <c r="F267" s="16">
        <v>7</v>
      </c>
      <c r="G267" s="16">
        <v>0</v>
      </c>
      <c r="H267" s="16">
        <v>7</v>
      </c>
      <c r="I267" s="16">
        <v>0</v>
      </c>
      <c r="J267" s="16">
        <v>5</v>
      </c>
      <c r="K267" s="17">
        <v>26</v>
      </c>
      <c r="L267" s="18" t="str">
        <f t="shared" si="65"/>
        <v>Silver medal</v>
      </c>
      <c r="M267" s="11"/>
    </row>
    <row r="268" spans="1:13" ht="12.75" customHeight="1">
      <c r="A268" s="19" t="s">
        <v>39</v>
      </c>
      <c r="B268" s="6" t="s">
        <v>497</v>
      </c>
      <c r="C268" s="6" t="s">
        <v>498</v>
      </c>
      <c r="D268" s="21" t="s">
        <v>496</v>
      </c>
      <c r="E268" s="9">
        <v>7</v>
      </c>
      <c r="F268" s="9">
        <v>7</v>
      </c>
      <c r="G268" s="9">
        <v>0</v>
      </c>
      <c r="H268" s="9">
        <v>7</v>
      </c>
      <c r="I268" s="9">
        <v>6</v>
      </c>
      <c r="J268" s="9">
        <v>0</v>
      </c>
      <c r="K268" s="22">
        <v>27</v>
      </c>
      <c r="L268" s="23" t="str">
        <f t="shared" si="65"/>
        <v>Silver medal</v>
      </c>
      <c r="M268" s="11"/>
    </row>
    <row r="269" spans="1:13" ht="12.75" customHeight="1">
      <c r="A269" s="19" t="s">
        <v>236</v>
      </c>
      <c r="B269" s="35" t="s">
        <v>499</v>
      </c>
      <c r="C269" s="6" t="s">
        <v>500</v>
      </c>
      <c r="D269" s="21" t="s">
        <v>496</v>
      </c>
      <c r="E269" s="9">
        <v>7</v>
      </c>
      <c r="F269" s="9">
        <v>7</v>
      </c>
      <c r="G269" s="9">
        <v>6</v>
      </c>
      <c r="H269" s="9">
        <v>7</v>
      </c>
      <c r="I269" s="9">
        <v>7</v>
      </c>
      <c r="J269" s="9">
        <v>1</v>
      </c>
      <c r="K269" s="22">
        <v>35</v>
      </c>
      <c r="L269" s="23" t="str">
        <f t="shared" si="65"/>
        <v>Gold medal</v>
      </c>
      <c r="M269" s="11"/>
    </row>
    <row r="270" spans="1:13" ht="12.75" customHeight="1">
      <c r="A270" s="19" t="s">
        <v>60</v>
      </c>
      <c r="B270" s="6" t="s">
        <v>501</v>
      </c>
      <c r="C270" s="6" t="s">
        <v>502</v>
      </c>
      <c r="D270" s="21" t="s">
        <v>496</v>
      </c>
      <c r="E270" s="9">
        <v>7</v>
      </c>
      <c r="F270" s="9">
        <v>7</v>
      </c>
      <c r="G270" s="9">
        <v>0</v>
      </c>
      <c r="H270" s="9">
        <v>7</v>
      </c>
      <c r="I270" s="9">
        <v>2</v>
      </c>
      <c r="J270" s="9">
        <v>0</v>
      </c>
      <c r="K270" s="22">
        <v>23</v>
      </c>
      <c r="L270" s="23" t="str">
        <f t="shared" si="65"/>
        <v>Silver medal</v>
      </c>
      <c r="M270" s="11"/>
    </row>
    <row r="271" spans="1:13" ht="12.75" customHeight="1">
      <c r="A271" s="19" t="s">
        <v>35</v>
      </c>
      <c r="B271" s="6" t="s">
        <v>503</v>
      </c>
      <c r="C271" s="6" t="s">
        <v>504</v>
      </c>
      <c r="D271" s="21" t="s">
        <v>496</v>
      </c>
      <c r="E271" s="9">
        <v>7</v>
      </c>
      <c r="F271" s="9">
        <v>7</v>
      </c>
      <c r="G271" s="9">
        <v>0</v>
      </c>
      <c r="H271" s="9">
        <v>7</v>
      </c>
      <c r="I271" s="9">
        <v>1</v>
      </c>
      <c r="J271" s="9">
        <v>0</v>
      </c>
      <c r="K271" s="22">
        <v>22</v>
      </c>
      <c r="L271" s="23" t="str">
        <f t="shared" si="65"/>
        <v>Silver medal</v>
      </c>
      <c r="M271" s="11"/>
    </row>
    <row r="272" spans="1:13" ht="12.75" customHeight="1" thickBot="1">
      <c r="A272" s="24" t="s">
        <v>21</v>
      </c>
      <c r="B272" s="26" t="s">
        <v>505</v>
      </c>
      <c r="C272" s="26" t="s">
        <v>506</v>
      </c>
      <c r="D272" s="27" t="s">
        <v>496</v>
      </c>
      <c r="E272" s="28">
        <v>7</v>
      </c>
      <c r="F272" s="28">
        <v>7</v>
      </c>
      <c r="G272" s="28">
        <v>0</v>
      </c>
      <c r="H272" s="28">
        <v>4</v>
      </c>
      <c r="I272" s="28">
        <v>2</v>
      </c>
      <c r="J272" s="28">
        <v>0</v>
      </c>
      <c r="K272" s="29">
        <v>20</v>
      </c>
      <c r="L272" s="30" t="str">
        <f t="shared" si="65"/>
        <v>Bronze medal</v>
      </c>
      <c r="M272" s="11"/>
    </row>
    <row r="273" spans="1:13" ht="12.75" customHeight="1" thickTop="1">
      <c r="A273" s="1"/>
      <c r="B273" s="6"/>
      <c r="C273" s="6"/>
      <c r="D273" s="8"/>
      <c r="E273" s="4">
        <f aca="true" t="shared" si="66" ref="E273:K273">SUM(E267:E272)</f>
        <v>42</v>
      </c>
      <c r="F273" s="4">
        <f t="shared" si="66"/>
        <v>42</v>
      </c>
      <c r="G273" s="4">
        <f t="shared" si="66"/>
        <v>6</v>
      </c>
      <c r="H273" s="4">
        <f t="shared" si="66"/>
        <v>39</v>
      </c>
      <c r="I273" s="4">
        <f t="shared" si="66"/>
        <v>18</v>
      </c>
      <c r="J273" s="4">
        <f t="shared" si="66"/>
        <v>6</v>
      </c>
      <c r="K273" s="4">
        <f t="shared" si="66"/>
        <v>153</v>
      </c>
      <c r="L273" s="33" t="str">
        <f>CONCATENATE(CHAR(48+COUNTIF(L267:L272,"Gold medal")),"G, ",CHAR(48+COUNTIF(L267:L272,"Silver medal")),"S, ",CHAR(48+COUNTIF(L267:L272,"Bronze medal")),"B")</f>
        <v>1G, 4S, 1B</v>
      </c>
      <c r="M273" s="11"/>
    </row>
    <row r="274" spans="1:12" ht="12.75" customHeight="1" thickBot="1">
      <c r="A274" s="1"/>
      <c r="B274" s="6"/>
      <c r="C274" s="7" t="s">
        <v>507</v>
      </c>
      <c r="D274" s="8"/>
      <c r="L274" s="10">
        <f aca="true" t="shared" si="67" ref="L274:L280">IF(K274&gt;28,"Gold medal",IF(K274&gt;21,"Silver medal",IF(K274&gt;15,"Bronze medal",IF(OR(E274=7,F274=7,G274=7,H274=7,I274=7,J274=7),"Honourable mention",""))))</f>
      </c>
    </row>
    <row r="275" spans="1:12" ht="12.75" customHeight="1" thickTop="1">
      <c r="A275" s="12" t="s">
        <v>198</v>
      </c>
      <c r="B275" s="14" t="s">
        <v>508</v>
      </c>
      <c r="C275" s="14" t="s">
        <v>509</v>
      </c>
      <c r="D275" s="15" t="s">
        <v>510</v>
      </c>
      <c r="E275" s="16">
        <v>7</v>
      </c>
      <c r="F275" s="16">
        <v>6</v>
      </c>
      <c r="G275" s="16">
        <v>0</v>
      </c>
      <c r="H275" s="16">
        <v>7</v>
      </c>
      <c r="I275" s="16">
        <v>1</v>
      </c>
      <c r="J275" s="16">
        <v>0</v>
      </c>
      <c r="K275" s="17">
        <v>21</v>
      </c>
      <c r="L275" s="18" t="str">
        <f t="shared" si="67"/>
        <v>Bronze medal</v>
      </c>
    </row>
    <row r="276" spans="1:13" ht="12.75" customHeight="1">
      <c r="A276" s="19" t="s">
        <v>148</v>
      </c>
      <c r="B276" s="6" t="s">
        <v>511</v>
      </c>
      <c r="C276" s="6" t="s">
        <v>512</v>
      </c>
      <c r="D276" s="21" t="s">
        <v>510</v>
      </c>
      <c r="E276" s="9">
        <v>0</v>
      </c>
      <c r="F276" s="9">
        <v>0</v>
      </c>
      <c r="G276" s="9">
        <v>0</v>
      </c>
      <c r="H276" s="9">
        <v>1</v>
      </c>
      <c r="I276" s="9">
        <v>0</v>
      </c>
      <c r="J276" s="9">
        <v>0</v>
      </c>
      <c r="K276" s="22">
        <v>1</v>
      </c>
      <c r="L276" s="23">
        <f t="shared" si="67"/>
      </c>
      <c r="M276" s="11"/>
    </row>
    <row r="277" spans="1:13" ht="12.75" customHeight="1">
      <c r="A277" s="19" t="s">
        <v>82</v>
      </c>
      <c r="B277" s="35" t="s">
        <v>513</v>
      </c>
      <c r="C277" s="6" t="s">
        <v>514</v>
      </c>
      <c r="D277" s="21" t="s">
        <v>510</v>
      </c>
      <c r="E277" s="9">
        <v>2</v>
      </c>
      <c r="F277" s="9">
        <v>6</v>
      </c>
      <c r="G277" s="9">
        <v>0</v>
      </c>
      <c r="H277" s="9">
        <v>1</v>
      </c>
      <c r="I277" s="9">
        <v>0</v>
      </c>
      <c r="J277" s="9">
        <v>0</v>
      </c>
      <c r="K277" s="22">
        <v>9</v>
      </c>
      <c r="L277" s="23">
        <f t="shared" si="67"/>
      </c>
      <c r="M277" s="11"/>
    </row>
    <row r="278" spans="1:13" ht="12.75" customHeight="1">
      <c r="A278" s="19" t="s">
        <v>89</v>
      </c>
      <c r="B278" s="6" t="s">
        <v>515</v>
      </c>
      <c r="C278" s="6" t="s">
        <v>516</v>
      </c>
      <c r="D278" s="21" t="s">
        <v>510</v>
      </c>
      <c r="E278" s="9">
        <v>0</v>
      </c>
      <c r="F278" s="9">
        <v>0</v>
      </c>
      <c r="G278" s="9">
        <v>0</v>
      </c>
      <c r="H278" s="9">
        <v>7</v>
      </c>
      <c r="I278" s="9">
        <v>0</v>
      </c>
      <c r="J278" s="9">
        <v>0</v>
      </c>
      <c r="K278" s="22">
        <v>7</v>
      </c>
      <c r="L278" s="23" t="str">
        <f t="shared" si="67"/>
        <v>Honourable mention</v>
      </c>
      <c r="M278" s="11"/>
    </row>
    <row r="279" spans="1:13" ht="12.75" customHeight="1">
      <c r="A279" s="19" t="s">
        <v>254</v>
      </c>
      <c r="B279" s="6" t="s">
        <v>517</v>
      </c>
      <c r="C279" s="6" t="s">
        <v>518</v>
      </c>
      <c r="D279" s="21" t="s">
        <v>510</v>
      </c>
      <c r="E279" s="9">
        <v>1</v>
      </c>
      <c r="F279" s="9">
        <v>2</v>
      </c>
      <c r="G279" s="9">
        <v>0</v>
      </c>
      <c r="H279" s="9">
        <v>1</v>
      </c>
      <c r="I279" s="9">
        <v>0</v>
      </c>
      <c r="J279" s="9">
        <v>0</v>
      </c>
      <c r="K279" s="22">
        <v>4</v>
      </c>
      <c r="L279" s="23">
        <f t="shared" si="67"/>
      </c>
      <c r="M279" s="11"/>
    </row>
    <row r="280" spans="1:13" ht="12.75" customHeight="1" thickBot="1">
      <c r="A280" s="24" t="s">
        <v>5</v>
      </c>
      <c r="B280" s="26" t="s">
        <v>519</v>
      </c>
      <c r="C280" s="26" t="s">
        <v>520</v>
      </c>
      <c r="D280" s="27" t="s">
        <v>510</v>
      </c>
      <c r="E280" s="28">
        <v>3</v>
      </c>
      <c r="F280" s="28">
        <v>1</v>
      </c>
      <c r="G280" s="28">
        <v>0</v>
      </c>
      <c r="H280" s="28">
        <v>1</v>
      </c>
      <c r="I280" s="28">
        <v>0</v>
      </c>
      <c r="J280" s="28">
        <v>0</v>
      </c>
      <c r="K280" s="29">
        <v>5</v>
      </c>
      <c r="L280" s="30">
        <f t="shared" si="67"/>
      </c>
      <c r="M280" s="11"/>
    </row>
    <row r="281" spans="1:13" ht="12.75" customHeight="1" thickTop="1">
      <c r="A281" s="1"/>
      <c r="B281" s="6"/>
      <c r="C281" s="6"/>
      <c r="D281" s="8"/>
      <c r="E281" s="4">
        <f aca="true" t="shared" si="68" ref="E281:K281">SUM(E275:E280)</f>
        <v>13</v>
      </c>
      <c r="F281" s="4">
        <f t="shared" si="68"/>
        <v>15</v>
      </c>
      <c r="G281" s="4">
        <f t="shared" si="68"/>
        <v>0</v>
      </c>
      <c r="H281" s="4">
        <f t="shared" si="68"/>
        <v>18</v>
      </c>
      <c r="I281" s="4">
        <f t="shared" si="68"/>
        <v>1</v>
      </c>
      <c r="J281" s="4">
        <f t="shared" si="68"/>
        <v>0</v>
      </c>
      <c r="K281" s="4">
        <f t="shared" si="68"/>
        <v>47</v>
      </c>
      <c r="L281" s="33" t="str">
        <f>CONCATENATE(CHAR(48+COUNTIF(L275:L280,"Gold medal")),"G, ",CHAR(48+COUNTIF(L275:L280,"Silver medal")),"S, ",CHAR(48+COUNTIF(L275:L280,"Bronze medal")),"B")</f>
        <v>0G, 0S, 1B</v>
      </c>
      <c r="M281" s="11"/>
    </row>
    <row r="282" spans="1:13" ht="12.75" customHeight="1" thickBot="1">
      <c r="A282" s="1"/>
      <c r="B282" s="6"/>
      <c r="C282" s="7" t="s">
        <v>521</v>
      </c>
      <c r="D282" s="8"/>
      <c r="L282" s="10">
        <f aca="true" t="shared" si="69" ref="L282:L288">IF(K282&gt;28,"Gold medal",IF(K282&gt;21,"Silver medal",IF(K282&gt;15,"Bronze medal",IF(OR(E282=7,F282=7,G282=7,H282=7,I282=7,J282=7),"Honourable mention",""))))</f>
      </c>
      <c r="M282" s="11"/>
    </row>
    <row r="283" spans="1:12" ht="12.75" customHeight="1" thickTop="1">
      <c r="A283" s="12" t="s">
        <v>1</v>
      </c>
      <c r="B283" s="14" t="s">
        <v>522</v>
      </c>
      <c r="C283" s="14" t="s">
        <v>523</v>
      </c>
      <c r="D283" s="15" t="s">
        <v>524</v>
      </c>
      <c r="E283" s="16">
        <v>7</v>
      </c>
      <c r="F283" s="16">
        <v>0</v>
      </c>
      <c r="G283" s="16">
        <v>0</v>
      </c>
      <c r="H283" s="16">
        <v>7</v>
      </c>
      <c r="I283" s="16">
        <v>0</v>
      </c>
      <c r="J283" s="16">
        <v>0</v>
      </c>
      <c r="K283" s="17">
        <v>14</v>
      </c>
      <c r="L283" s="18" t="str">
        <f t="shared" si="69"/>
        <v>Honourable mention</v>
      </c>
    </row>
    <row r="284" spans="1:12" ht="12.75" customHeight="1">
      <c r="A284" s="19" t="s">
        <v>21</v>
      </c>
      <c r="B284" s="6" t="s">
        <v>525</v>
      </c>
      <c r="C284" s="6" t="s">
        <v>526</v>
      </c>
      <c r="D284" s="21" t="s">
        <v>524</v>
      </c>
      <c r="E284" s="9">
        <v>7</v>
      </c>
      <c r="F284" s="9">
        <v>1</v>
      </c>
      <c r="G284" s="9">
        <v>0</v>
      </c>
      <c r="H284" s="9">
        <v>7</v>
      </c>
      <c r="I284" s="9">
        <v>3</v>
      </c>
      <c r="J284" s="9">
        <v>2</v>
      </c>
      <c r="K284" s="22">
        <v>20</v>
      </c>
      <c r="L284" s="23" t="str">
        <f t="shared" si="69"/>
        <v>Bronze medal</v>
      </c>
    </row>
    <row r="285" spans="1:13" ht="12.75" customHeight="1">
      <c r="A285" s="19" t="s">
        <v>35</v>
      </c>
      <c r="B285" s="35" t="s">
        <v>527</v>
      </c>
      <c r="C285" s="6" t="s">
        <v>528</v>
      </c>
      <c r="D285" s="21" t="s">
        <v>524</v>
      </c>
      <c r="E285" s="9">
        <v>7</v>
      </c>
      <c r="F285" s="9">
        <v>1</v>
      </c>
      <c r="G285" s="9">
        <v>0</v>
      </c>
      <c r="H285" s="9">
        <v>7</v>
      </c>
      <c r="I285" s="9">
        <v>7</v>
      </c>
      <c r="J285" s="9">
        <v>0</v>
      </c>
      <c r="K285" s="22">
        <v>22</v>
      </c>
      <c r="L285" s="23" t="str">
        <f t="shared" si="69"/>
        <v>Silver medal</v>
      </c>
      <c r="M285" s="11"/>
    </row>
    <row r="286" spans="1:13" ht="12.75" customHeight="1">
      <c r="A286" s="19" t="s">
        <v>42</v>
      </c>
      <c r="B286" s="6" t="s">
        <v>529</v>
      </c>
      <c r="C286" s="6" t="s">
        <v>530</v>
      </c>
      <c r="D286" s="21" t="s">
        <v>524</v>
      </c>
      <c r="E286" s="9">
        <v>2</v>
      </c>
      <c r="F286" s="9">
        <v>6</v>
      </c>
      <c r="G286" s="9">
        <v>0</v>
      </c>
      <c r="H286" s="9">
        <v>7</v>
      </c>
      <c r="I286" s="9">
        <v>0</v>
      </c>
      <c r="J286" s="9">
        <v>0</v>
      </c>
      <c r="K286" s="22">
        <v>15</v>
      </c>
      <c r="L286" s="23" t="str">
        <f t="shared" si="69"/>
        <v>Honourable mention</v>
      </c>
      <c r="M286" s="11"/>
    </row>
    <row r="287" spans="1:13" ht="12.75" customHeight="1">
      <c r="A287" s="19" t="s">
        <v>198</v>
      </c>
      <c r="B287" s="6" t="s">
        <v>531</v>
      </c>
      <c r="C287" s="6" t="s">
        <v>532</v>
      </c>
      <c r="D287" s="21" t="s">
        <v>524</v>
      </c>
      <c r="E287" s="9">
        <v>6</v>
      </c>
      <c r="F287" s="9">
        <v>7</v>
      </c>
      <c r="G287" s="9">
        <v>1</v>
      </c>
      <c r="H287" s="9">
        <v>7</v>
      </c>
      <c r="I287" s="9">
        <v>0</v>
      </c>
      <c r="J287" s="9">
        <v>0</v>
      </c>
      <c r="K287" s="22">
        <v>21</v>
      </c>
      <c r="L287" s="23" t="str">
        <f t="shared" si="69"/>
        <v>Bronze medal</v>
      </c>
      <c r="M287" s="11"/>
    </row>
    <row r="288" spans="1:13" ht="12.75" customHeight="1" thickBot="1">
      <c r="A288" s="24" t="s">
        <v>29</v>
      </c>
      <c r="B288" s="26" t="s">
        <v>533</v>
      </c>
      <c r="C288" s="26" t="s">
        <v>534</v>
      </c>
      <c r="D288" s="27" t="s">
        <v>524</v>
      </c>
      <c r="E288" s="28">
        <v>7</v>
      </c>
      <c r="F288" s="28">
        <v>2</v>
      </c>
      <c r="G288" s="28">
        <v>1</v>
      </c>
      <c r="H288" s="28">
        <v>7</v>
      </c>
      <c r="I288" s="28">
        <v>1</v>
      </c>
      <c r="J288" s="28">
        <v>0</v>
      </c>
      <c r="K288" s="29">
        <v>18</v>
      </c>
      <c r="L288" s="30" t="str">
        <f t="shared" si="69"/>
        <v>Bronze medal</v>
      </c>
      <c r="M288" s="11"/>
    </row>
    <row r="289" spans="1:13" ht="12.75" customHeight="1" thickTop="1">
      <c r="A289" s="1"/>
      <c r="B289" s="6"/>
      <c r="C289" s="6"/>
      <c r="D289" s="8"/>
      <c r="E289" s="4">
        <f aca="true" t="shared" si="70" ref="E289:K289">SUM(E283:E288)</f>
        <v>36</v>
      </c>
      <c r="F289" s="4">
        <f t="shared" si="70"/>
        <v>17</v>
      </c>
      <c r="G289" s="4">
        <f t="shared" si="70"/>
        <v>2</v>
      </c>
      <c r="H289" s="4">
        <f t="shared" si="70"/>
        <v>42</v>
      </c>
      <c r="I289" s="4">
        <f t="shared" si="70"/>
        <v>11</v>
      </c>
      <c r="J289" s="4">
        <f t="shared" si="70"/>
        <v>2</v>
      </c>
      <c r="K289" s="4">
        <f t="shared" si="70"/>
        <v>110</v>
      </c>
      <c r="L289" s="33" t="str">
        <f>CONCATENATE(CHAR(48+COUNTIF(L283:L288,"Gold medal")),"G, ",CHAR(48+COUNTIF(L283:L288,"Silver medal")),"S, ",CHAR(48+COUNTIF(L283:L288,"Bronze medal")),"B")</f>
        <v>0G, 1S, 3B</v>
      </c>
      <c r="M289" s="11"/>
    </row>
    <row r="290" spans="1:13" ht="12.75" customHeight="1" thickBot="1">
      <c r="A290" s="1"/>
      <c r="B290" s="6"/>
      <c r="C290" s="7" t="s">
        <v>535</v>
      </c>
      <c r="D290" s="8"/>
      <c r="L290" s="10">
        <f aca="true" t="shared" si="71" ref="L290:L296">IF(K290&gt;28,"Gold medal",IF(K290&gt;21,"Silver medal",IF(K290&gt;15,"Bronze medal",IF(OR(E290=7,F290=7,G290=7,H290=7,I290=7,J290=7),"Honourable mention",""))))</f>
      </c>
      <c r="M290" s="11"/>
    </row>
    <row r="291" spans="1:13" ht="12.75" customHeight="1" thickTop="1">
      <c r="A291" s="12" t="s">
        <v>68</v>
      </c>
      <c r="B291" s="14" t="s">
        <v>536</v>
      </c>
      <c r="C291" s="14" t="s">
        <v>537</v>
      </c>
      <c r="D291" s="15" t="s">
        <v>538</v>
      </c>
      <c r="E291" s="16">
        <v>5</v>
      </c>
      <c r="F291" s="16">
        <v>7</v>
      </c>
      <c r="G291" s="16">
        <v>0</v>
      </c>
      <c r="H291" s="16">
        <v>7</v>
      </c>
      <c r="I291" s="16">
        <v>7</v>
      </c>
      <c r="J291" s="16">
        <v>0</v>
      </c>
      <c r="K291" s="17">
        <v>26</v>
      </c>
      <c r="L291" s="18" t="str">
        <f t="shared" si="71"/>
        <v>Silver medal</v>
      </c>
      <c r="M291" s="11"/>
    </row>
    <row r="292" spans="1:12" ht="12.75" customHeight="1">
      <c r="A292" s="19" t="s">
        <v>60</v>
      </c>
      <c r="B292" s="6" t="s">
        <v>539</v>
      </c>
      <c r="C292" s="6" t="s">
        <v>540</v>
      </c>
      <c r="D292" s="21" t="s">
        <v>538</v>
      </c>
      <c r="E292" s="9">
        <v>7</v>
      </c>
      <c r="F292" s="9">
        <v>7</v>
      </c>
      <c r="G292" s="9">
        <v>0</v>
      </c>
      <c r="H292" s="9">
        <v>7</v>
      </c>
      <c r="I292" s="9">
        <v>2</v>
      </c>
      <c r="J292" s="9">
        <v>0</v>
      </c>
      <c r="K292" s="22">
        <v>23</v>
      </c>
      <c r="L292" s="23" t="str">
        <f t="shared" si="71"/>
        <v>Silver medal</v>
      </c>
    </row>
    <row r="293" spans="1:12" ht="12.75" customHeight="1">
      <c r="A293" s="19" t="s">
        <v>198</v>
      </c>
      <c r="B293" s="35" t="s">
        <v>541</v>
      </c>
      <c r="C293" s="6" t="s">
        <v>542</v>
      </c>
      <c r="D293" s="21" t="s">
        <v>538</v>
      </c>
      <c r="E293" s="9">
        <v>7</v>
      </c>
      <c r="F293" s="9">
        <v>5</v>
      </c>
      <c r="G293" s="9">
        <v>0</v>
      </c>
      <c r="H293" s="9">
        <v>7</v>
      </c>
      <c r="I293" s="9">
        <v>2</v>
      </c>
      <c r="J293" s="9">
        <v>0</v>
      </c>
      <c r="K293" s="22">
        <v>21</v>
      </c>
      <c r="L293" s="23" t="str">
        <f t="shared" si="71"/>
        <v>Bronze medal</v>
      </c>
    </row>
    <row r="294" spans="1:13" ht="12.75" customHeight="1">
      <c r="A294" s="19" t="s">
        <v>198</v>
      </c>
      <c r="B294" s="6" t="s">
        <v>543</v>
      </c>
      <c r="C294" s="6" t="s">
        <v>544</v>
      </c>
      <c r="D294" s="21" t="s">
        <v>538</v>
      </c>
      <c r="E294" s="9">
        <v>7</v>
      </c>
      <c r="F294" s="9">
        <v>5</v>
      </c>
      <c r="G294" s="9">
        <v>0</v>
      </c>
      <c r="H294" s="9">
        <v>7</v>
      </c>
      <c r="I294" s="9">
        <v>2</v>
      </c>
      <c r="J294" s="9">
        <v>0</v>
      </c>
      <c r="K294" s="22">
        <v>21</v>
      </c>
      <c r="L294" s="23" t="str">
        <f t="shared" si="71"/>
        <v>Bronze medal</v>
      </c>
      <c r="M294" s="11"/>
    </row>
    <row r="295" spans="1:13" ht="12.75" customHeight="1">
      <c r="A295" s="19" t="s">
        <v>198</v>
      </c>
      <c r="B295" s="6" t="s">
        <v>545</v>
      </c>
      <c r="C295" s="6" t="s">
        <v>546</v>
      </c>
      <c r="D295" s="21" t="s">
        <v>538</v>
      </c>
      <c r="E295" s="9">
        <v>7</v>
      </c>
      <c r="F295" s="9">
        <v>6</v>
      </c>
      <c r="G295" s="9">
        <v>0</v>
      </c>
      <c r="H295" s="9">
        <v>7</v>
      </c>
      <c r="I295" s="9">
        <v>1</v>
      </c>
      <c r="J295" s="9">
        <v>0</v>
      </c>
      <c r="K295" s="22">
        <v>21</v>
      </c>
      <c r="L295" s="23" t="str">
        <f t="shared" si="71"/>
        <v>Bronze medal</v>
      </c>
      <c r="M295" s="11"/>
    </row>
    <row r="296" spans="1:13" ht="12.75" customHeight="1" thickBot="1">
      <c r="A296" s="24" t="s">
        <v>1</v>
      </c>
      <c r="B296" s="26" t="s">
        <v>547</v>
      </c>
      <c r="C296" s="26" t="s">
        <v>548</v>
      </c>
      <c r="D296" s="27" t="s">
        <v>538</v>
      </c>
      <c r="E296" s="28">
        <v>7</v>
      </c>
      <c r="F296" s="28">
        <v>0</v>
      </c>
      <c r="G296" s="28">
        <v>0</v>
      </c>
      <c r="H296" s="28">
        <v>7</v>
      </c>
      <c r="I296" s="28">
        <v>0</v>
      </c>
      <c r="J296" s="28">
        <v>0</v>
      </c>
      <c r="K296" s="29">
        <v>14</v>
      </c>
      <c r="L296" s="30" t="str">
        <f t="shared" si="71"/>
        <v>Honourable mention</v>
      </c>
      <c r="M296" s="11"/>
    </row>
    <row r="297" spans="1:13" ht="12.75" customHeight="1" thickTop="1">
      <c r="A297" s="1"/>
      <c r="B297" s="6"/>
      <c r="C297" s="6"/>
      <c r="D297" s="8"/>
      <c r="E297" s="4">
        <f aca="true" t="shared" si="72" ref="E297:K297">SUM(E291:E296)</f>
        <v>40</v>
      </c>
      <c r="F297" s="4">
        <f t="shared" si="72"/>
        <v>30</v>
      </c>
      <c r="G297" s="4">
        <f t="shared" si="72"/>
        <v>0</v>
      </c>
      <c r="H297" s="4">
        <f t="shared" si="72"/>
        <v>42</v>
      </c>
      <c r="I297" s="4">
        <f t="shared" si="72"/>
        <v>14</v>
      </c>
      <c r="J297" s="4">
        <f t="shared" si="72"/>
        <v>0</v>
      </c>
      <c r="K297" s="4">
        <f t="shared" si="72"/>
        <v>126</v>
      </c>
      <c r="L297" s="33" t="str">
        <f>CONCATENATE(CHAR(48+COUNTIF(L291:L296,"Gold medal")),"G, ",CHAR(48+COUNTIF(L291:L296,"Silver medal")),"S, ",CHAR(48+COUNTIF(L291:L296,"Bronze medal")),"B")</f>
        <v>0G, 2S, 3B</v>
      </c>
      <c r="M297" s="11"/>
    </row>
    <row r="298" spans="1:13" ht="12.75" customHeight="1" thickBot="1">
      <c r="A298" s="1"/>
      <c r="B298" s="6"/>
      <c r="C298" s="7" t="s">
        <v>549</v>
      </c>
      <c r="D298" s="8"/>
      <c r="L298" s="10">
        <f aca="true" t="shared" si="73" ref="L298:L304">IF(K298&gt;28,"Gold medal",IF(K298&gt;21,"Silver medal",IF(K298&gt;15,"Bronze medal",IF(OR(E298=7,F298=7,G298=7,H298=7,I298=7,J298=7),"Honourable mention",""))))</f>
      </c>
      <c r="M298" s="11"/>
    </row>
    <row r="299" spans="1:13" ht="12.75" customHeight="1" thickTop="1">
      <c r="A299" s="12" t="s">
        <v>198</v>
      </c>
      <c r="B299" s="14" t="s">
        <v>550</v>
      </c>
      <c r="C299" s="14" t="s">
        <v>551</v>
      </c>
      <c r="D299" s="39" t="s">
        <v>552</v>
      </c>
      <c r="E299" s="16">
        <v>7</v>
      </c>
      <c r="F299" s="16">
        <v>5</v>
      </c>
      <c r="G299" s="16">
        <v>0</v>
      </c>
      <c r="H299" s="16">
        <v>7</v>
      </c>
      <c r="I299" s="16">
        <v>2</v>
      </c>
      <c r="J299" s="16">
        <v>0</v>
      </c>
      <c r="K299" s="17">
        <v>21</v>
      </c>
      <c r="L299" s="18" t="str">
        <f t="shared" si="73"/>
        <v>Bronze medal</v>
      </c>
      <c r="M299" s="11"/>
    </row>
    <row r="300" spans="1:12" ht="12.75" customHeight="1">
      <c r="A300" s="19" t="s">
        <v>45</v>
      </c>
      <c r="B300" s="6" t="s">
        <v>553</v>
      </c>
      <c r="C300" s="6" t="s">
        <v>554</v>
      </c>
      <c r="D300" s="40" t="s">
        <v>552</v>
      </c>
      <c r="E300" s="9">
        <v>7</v>
      </c>
      <c r="F300" s="9">
        <v>0</v>
      </c>
      <c r="G300" s="9">
        <v>1</v>
      </c>
      <c r="H300" s="9">
        <v>7</v>
      </c>
      <c r="I300" s="9">
        <v>1</v>
      </c>
      <c r="J300" s="9">
        <v>0</v>
      </c>
      <c r="K300" s="22">
        <v>16</v>
      </c>
      <c r="L300" s="23" t="str">
        <f t="shared" si="73"/>
        <v>Bronze medal</v>
      </c>
    </row>
    <row r="301" spans="1:13" ht="12.75" customHeight="1">
      <c r="A301" s="19" t="s">
        <v>68</v>
      </c>
      <c r="B301" s="35" t="s">
        <v>555</v>
      </c>
      <c r="C301" s="6" t="s">
        <v>556</v>
      </c>
      <c r="D301" s="40" t="s">
        <v>552</v>
      </c>
      <c r="E301" s="9">
        <v>7</v>
      </c>
      <c r="F301" s="9">
        <v>7</v>
      </c>
      <c r="G301" s="9">
        <v>0</v>
      </c>
      <c r="H301" s="9">
        <v>7</v>
      </c>
      <c r="I301" s="9">
        <v>5</v>
      </c>
      <c r="J301" s="9">
        <v>0</v>
      </c>
      <c r="K301" s="22">
        <v>26</v>
      </c>
      <c r="L301" s="23" t="str">
        <f t="shared" si="73"/>
        <v>Silver medal</v>
      </c>
      <c r="M301" s="11"/>
    </row>
    <row r="302" spans="1:12" ht="12.75" customHeight="1">
      <c r="A302" s="19" t="s">
        <v>35</v>
      </c>
      <c r="B302" s="6" t="s">
        <v>557</v>
      </c>
      <c r="C302" s="6" t="s">
        <v>558</v>
      </c>
      <c r="D302" s="40" t="s">
        <v>552</v>
      </c>
      <c r="E302" s="9">
        <v>7</v>
      </c>
      <c r="F302" s="9">
        <v>6</v>
      </c>
      <c r="G302" s="9">
        <v>1</v>
      </c>
      <c r="H302" s="9">
        <v>7</v>
      </c>
      <c r="I302" s="9">
        <v>1</v>
      </c>
      <c r="J302" s="9">
        <v>0</v>
      </c>
      <c r="K302" s="22">
        <v>22</v>
      </c>
      <c r="L302" s="23" t="str">
        <f t="shared" si="73"/>
        <v>Silver medal</v>
      </c>
    </row>
    <row r="303" spans="1:13" ht="12.75" customHeight="1">
      <c r="A303" s="19" t="s">
        <v>35</v>
      </c>
      <c r="B303" s="6" t="s">
        <v>559</v>
      </c>
      <c r="C303" s="6" t="s">
        <v>560</v>
      </c>
      <c r="D303" s="40" t="s">
        <v>552</v>
      </c>
      <c r="E303" s="9">
        <v>7</v>
      </c>
      <c r="F303" s="9">
        <v>6</v>
      </c>
      <c r="G303" s="9">
        <v>0</v>
      </c>
      <c r="H303" s="9">
        <v>7</v>
      </c>
      <c r="I303" s="9">
        <v>2</v>
      </c>
      <c r="J303" s="9">
        <v>0</v>
      </c>
      <c r="K303" s="22">
        <v>22</v>
      </c>
      <c r="L303" s="23" t="str">
        <f t="shared" si="73"/>
        <v>Silver medal</v>
      </c>
      <c r="M303" s="11"/>
    </row>
    <row r="304" spans="1:13" ht="12.75" customHeight="1" thickBot="1">
      <c r="A304" s="24" t="s">
        <v>189</v>
      </c>
      <c r="B304" s="26" t="s">
        <v>561</v>
      </c>
      <c r="C304" s="26" t="s">
        <v>562</v>
      </c>
      <c r="D304" s="41" t="s">
        <v>552</v>
      </c>
      <c r="E304" s="28">
        <v>7</v>
      </c>
      <c r="F304" s="28">
        <v>3</v>
      </c>
      <c r="G304" s="28">
        <v>0</v>
      </c>
      <c r="H304" s="28">
        <v>7</v>
      </c>
      <c r="I304" s="28">
        <v>7</v>
      </c>
      <c r="J304" s="28">
        <v>0</v>
      </c>
      <c r="K304" s="29">
        <v>24</v>
      </c>
      <c r="L304" s="30" t="str">
        <f t="shared" si="73"/>
        <v>Silver medal</v>
      </c>
      <c r="M304" s="11"/>
    </row>
    <row r="305" spans="1:13" ht="12.75" customHeight="1" thickTop="1">
      <c r="A305" s="1"/>
      <c r="B305" s="6"/>
      <c r="C305" s="6"/>
      <c r="D305" s="8"/>
      <c r="E305" s="4">
        <f aca="true" t="shared" si="74" ref="E305:K305">SUM(E299:E304)</f>
        <v>42</v>
      </c>
      <c r="F305" s="4">
        <f t="shared" si="74"/>
        <v>27</v>
      </c>
      <c r="G305" s="4">
        <f t="shared" si="74"/>
        <v>2</v>
      </c>
      <c r="H305" s="4">
        <f t="shared" si="74"/>
        <v>42</v>
      </c>
      <c r="I305" s="4">
        <f t="shared" si="74"/>
        <v>18</v>
      </c>
      <c r="J305" s="4">
        <f t="shared" si="74"/>
        <v>0</v>
      </c>
      <c r="K305" s="4">
        <f t="shared" si="74"/>
        <v>131</v>
      </c>
      <c r="L305" s="33" t="str">
        <f>CONCATENATE(CHAR(48+COUNTIF(L299:L304,"Gold medal")),"G, ",CHAR(48+COUNTIF(L299:L304,"Silver medal")),"S, ",CHAR(48+COUNTIF(L299:L304,"Bronze medal")),"B")</f>
        <v>0G, 4S, 2B</v>
      </c>
      <c r="M305" s="11"/>
    </row>
    <row r="306" spans="1:13" ht="12.75" customHeight="1" thickBot="1">
      <c r="A306" s="1"/>
      <c r="B306" s="6"/>
      <c r="C306" s="7" t="s">
        <v>563</v>
      </c>
      <c r="D306" s="8"/>
      <c r="L306" s="10">
        <f aca="true" t="shared" si="75" ref="L306:L312">IF(K306&gt;28,"Gold medal",IF(K306&gt;21,"Silver medal",IF(K306&gt;15,"Bronze medal",IF(OR(E306=7,F306=7,G306=7,H306=7,I306=7,J306=7),"Honourable mention",""))))</f>
      </c>
      <c r="M306" s="11"/>
    </row>
    <row r="307" spans="1:13" ht="12.75" customHeight="1" thickTop="1">
      <c r="A307" s="12" t="s">
        <v>42</v>
      </c>
      <c r="B307" s="14" t="s">
        <v>564</v>
      </c>
      <c r="C307" s="14" t="s">
        <v>565</v>
      </c>
      <c r="D307" s="15" t="s">
        <v>566</v>
      </c>
      <c r="E307" s="16">
        <v>7</v>
      </c>
      <c r="F307" s="16">
        <v>1</v>
      </c>
      <c r="G307" s="16">
        <v>0</v>
      </c>
      <c r="H307" s="16">
        <v>7</v>
      </c>
      <c r="I307" s="16">
        <v>0</v>
      </c>
      <c r="J307" s="16">
        <v>0</v>
      </c>
      <c r="K307" s="17">
        <v>15</v>
      </c>
      <c r="L307" s="18" t="str">
        <f t="shared" si="75"/>
        <v>Honourable mention</v>
      </c>
      <c r="M307" s="11"/>
    </row>
    <row r="308" spans="1:13" ht="12.75" customHeight="1">
      <c r="A308" s="19" t="s">
        <v>1</v>
      </c>
      <c r="B308" s="6" t="s">
        <v>567</v>
      </c>
      <c r="C308" s="6" t="s">
        <v>568</v>
      </c>
      <c r="D308" s="21" t="s">
        <v>566</v>
      </c>
      <c r="E308" s="9">
        <v>7</v>
      </c>
      <c r="F308" s="9">
        <v>0</v>
      </c>
      <c r="G308" s="9">
        <v>0</v>
      </c>
      <c r="H308" s="9">
        <v>7</v>
      </c>
      <c r="I308" s="9">
        <v>0</v>
      </c>
      <c r="J308" s="9">
        <v>0</v>
      </c>
      <c r="K308" s="22">
        <v>14</v>
      </c>
      <c r="L308" s="23" t="str">
        <f t="shared" si="75"/>
        <v>Honourable mention</v>
      </c>
      <c r="M308" s="11"/>
    </row>
    <row r="309" spans="1:12" ht="12.75" customHeight="1">
      <c r="A309" s="19" t="s">
        <v>295</v>
      </c>
      <c r="B309" s="35" t="s">
        <v>569</v>
      </c>
      <c r="C309" s="6" t="s">
        <v>570</v>
      </c>
      <c r="D309" s="21" t="s">
        <v>566</v>
      </c>
      <c r="E309" s="9">
        <v>2</v>
      </c>
      <c r="F309" s="9">
        <v>3</v>
      </c>
      <c r="G309" s="9">
        <v>0</v>
      </c>
      <c r="H309" s="9">
        <v>7</v>
      </c>
      <c r="I309" s="9">
        <v>0</v>
      </c>
      <c r="J309" s="9">
        <v>0</v>
      </c>
      <c r="K309" s="22">
        <v>12</v>
      </c>
      <c r="L309" s="23" t="str">
        <f t="shared" si="75"/>
        <v>Honourable mention</v>
      </c>
    </row>
    <row r="310" spans="1:12" ht="12.75" customHeight="1">
      <c r="A310" s="19" t="s">
        <v>26</v>
      </c>
      <c r="B310" s="6" t="s">
        <v>571</v>
      </c>
      <c r="C310" s="6" t="s">
        <v>572</v>
      </c>
      <c r="D310" s="21" t="s">
        <v>566</v>
      </c>
      <c r="E310" s="9">
        <v>7</v>
      </c>
      <c r="F310" s="9">
        <v>0</v>
      </c>
      <c r="G310" s="9">
        <v>0</v>
      </c>
      <c r="H310" s="9">
        <v>1</v>
      </c>
      <c r="I310" s="9">
        <v>0</v>
      </c>
      <c r="J310" s="9">
        <v>0</v>
      </c>
      <c r="K310" s="22">
        <v>8</v>
      </c>
      <c r="L310" s="23" t="str">
        <f t="shared" si="75"/>
        <v>Honourable mention</v>
      </c>
    </row>
    <row r="311" spans="1:13" ht="12.75" customHeight="1">
      <c r="A311" s="19" t="s">
        <v>26</v>
      </c>
      <c r="B311" s="6" t="s">
        <v>573</v>
      </c>
      <c r="C311" s="6" t="s">
        <v>574</v>
      </c>
      <c r="D311" s="21" t="s">
        <v>566</v>
      </c>
      <c r="E311" s="9">
        <v>7</v>
      </c>
      <c r="F311" s="9">
        <v>0</v>
      </c>
      <c r="G311" s="9">
        <v>0</v>
      </c>
      <c r="H311" s="9">
        <v>0</v>
      </c>
      <c r="I311" s="9">
        <v>1</v>
      </c>
      <c r="J311" s="9">
        <v>0</v>
      </c>
      <c r="K311" s="22">
        <v>8</v>
      </c>
      <c r="L311" s="23" t="str">
        <f t="shared" si="75"/>
        <v>Honourable mention</v>
      </c>
      <c r="M311" s="11"/>
    </row>
    <row r="312" spans="1:13" ht="12.75" customHeight="1" thickBot="1">
      <c r="A312" s="24" t="s">
        <v>8</v>
      </c>
      <c r="B312" s="26" t="s">
        <v>575</v>
      </c>
      <c r="C312" s="26" t="s">
        <v>576</v>
      </c>
      <c r="D312" s="27" t="s">
        <v>566</v>
      </c>
      <c r="E312" s="28">
        <v>7</v>
      </c>
      <c r="F312" s="28">
        <v>2</v>
      </c>
      <c r="G312" s="28">
        <v>0</v>
      </c>
      <c r="H312" s="28">
        <v>1</v>
      </c>
      <c r="I312" s="28">
        <v>0</v>
      </c>
      <c r="J312" s="28">
        <v>0</v>
      </c>
      <c r="K312" s="29">
        <v>10</v>
      </c>
      <c r="L312" s="30" t="str">
        <f t="shared" si="75"/>
        <v>Honourable mention</v>
      </c>
      <c r="M312" s="11"/>
    </row>
    <row r="313" spans="1:13" ht="12.75" customHeight="1" thickTop="1">
      <c r="A313" s="1"/>
      <c r="B313" s="6"/>
      <c r="C313" s="31"/>
      <c r="D313" s="8"/>
      <c r="E313" s="4">
        <f aca="true" t="shared" si="76" ref="E313:K313">SUM(E307:E312)</f>
        <v>37</v>
      </c>
      <c r="F313" s="4">
        <f t="shared" si="76"/>
        <v>6</v>
      </c>
      <c r="G313" s="4">
        <f t="shared" si="76"/>
        <v>0</v>
      </c>
      <c r="H313" s="4">
        <f t="shared" si="76"/>
        <v>23</v>
      </c>
      <c r="I313" s="4">
        <f t="shared" si="76"/>
        <v>1</v>
      </c>
      <c r="J313" s="4">
        <f t="shared" si="76"/>
        <v>0</v>
      </c>
      <c r="K313" s="4">
        <f t="shared" si="76"/>
        <v>67</v>
      </c>
      <c r="L313" s="33" t="str">
        <f>CONCATENATE(CHAR(48+COUNTIF(L307:L312,"Gold medal")),"G, ",CHAR(48+COUNTIF(L307:L312,"Silver medal")),"S, ",CHAR(48+COUNTIF(L307:L312,"Bronze medal")),"B")</f>
        <v>0G, 0S, 0B</v>
      </c>
      <c r="M313" s="11"/>
    </row>
    <row r="314" spans="1:13" ht="12.75" customHeight="1" thickBot="1">
      <c r="A314" s="1"/>
      <c r="B314" s="6"/>
      <c r="C314" s="7" t="s">
        <v>577</v>
      </c>
      <c r="D314" s="8"/>
      <c r="L314" s="10">
        <f aca="true" t="shared" si="77" ref="L314:L320">IF(K314&gt;28,"Gold medal",IF(K314&gt;21,"Silver medal",IF(K314&gt;15,"Bronze medal",IF(OR(E314=7,F314=7,G314=7,H314=7,I314=7,J314=7),"Honourable mention",""))))</f>
      </c>
      <c r="M314" s="11"/>
    </row>
    <row r="315" spans="1:13" ht="12.75" customHeight="1" thickTop="1">
      <c r="A315" s="12" t="s">
        <v>57</v>
      </c>
      <c r="B315" s="14" t="s">
        <v>578</v>
      </c>
      <c r="C315" s="14" t="s">
        <v>579</v>
      </c>
      <c r="D315" s="15" t="s">
        <v>580</v>
      </c>
      <c r="E315" s="16">
        <v>7</v>
      </c>
      <c r="F315" s="16">
        <v>7</v>
      </c>
      <c r="G315" s="16">
        <v>0</v>
      </c>
      <c r="H315" s="16">
        <v>2</v>
      </c>
      <c r="I315" s="16">
        <v>1</v>
      </c>
      <c r="J315" s="16">
        <v>0</v>
      </c>
      <c r="K315" s="17">
        <v>17</v>
      </c>
      <c r="L315" s="18" t="str">
        <f t="shared" si="77"/>
        <v>Bronze medal</v>
      </c>
      <c r="M315" s="11"/>
    </row>
    <row r="316" spans="1:13" ht="12.75" customHeight="1">
      <c r="A316" s="19" t="s">
        <v>60</v>
      </c>
      <c r="B316" s="6" t="s">
        <v>581</v>
      </c>
      <c r="C316" s="6" t="s">
        <v>582</v>
      </c>
      <c r="D316" s="21" t="s">
        <v>580</v>
      </c>
      <c r="E316" s="9">
        <v>7</v>
      </c>
      <c r="F316" s="9">
        <v>7</v>
      </c>
      <c r="G316" s="9">
        <v>0</v>
      </c>
      <c r="H316" s="9">
        <v>7</v>
      </c>
      <c r="I316" s="9">
        <v>2</v>
      </c>
      <c r="J316" s="9">
        <v>0</v>
      </c>
      <c r="K316" s="22">
        <v>23</v>
      </c>
      <c r="L316" s="23" t="str">
        <f t="shared" si="77"/>
        <v>Silver medal</v>
      </c>
      <c r="M316" s="11"/>
    </row>
    <row r="317" spans="1:13" ht="12.75" customHeight="1">
      <c r="A317" s="19" t="s">
        <v>39</v>
      </c>
      <c r="B317" s="35" t="s">
        <v>583</v>
      </c>
      <c r="C317" s="6" t="s">
        <v>584</v>
      </c>
      <c r="D317" s="21" t="s">
        <v>580</v>
      </c>
      <c r="E317" s="9">
        <v>7</v>
      </c>
      <c r="F317" s="9">
        <v>6</v>
      </c>
      <c r="G317" s="9">
        <v>0</v>
      </c>
      <c r="H317" s="9">
        <v>7</v>
      </c>
      <c r="I317" s="9">
        <v>7</v>
      </c>
      <c r="J317" s="9">
        <v>0</v>
      </c>
      <c r="K317" s="22">
        <v>27</v>
      </c>
      <c r="L317" s="23" t="str">
        <f t="shared" si="77"/>
        <v>Silver medal</v>
      </c>
      <c r="M317" s="11"/>
    </row>
    <row r="318" spans="1:12" ht="12.75" customHeight="1">
      <c r="A318" s="19" t="s">
        <v>35</v>
      </c>
      <c r="B318" s="6" t="s">
        <v>585</v>
      </c>
      <c r="C318" s="6" t="s">
        <v>586</v>
      </c>
      <c r="D318" s="21" t="s">
        <v>580</v>
      </c>
      <c r="E318" s="9">
        <v>7</v>
      </c>
      <c r="F318" s="9">
        <v>6</v>
      </c>
      <c r="G318" s="9">
        <v>0</v>
      </c>
      <c r="H318" s="9">
        <v>7</v>
      </c>
      <c r="I318" s="9">
        <v>2</v>
      </c>
      <c r="J318" s="9">
        <v>0</v>
      </c>
      <c r="K318" s="22">
        <v>22</v>
      </c>
      <c r="L318" s="23" t="str">
        <f t="shared" si="77"/>
        <v>Silver medal</v>
      </c>
    </row>
    <row r="319" spans="1:12" ht="12.75" customHeight="1">
      <c r="A319" s="19" t="s">
        <v>39</v>
      </c>
      <c r="B319" s="6" t="s">
        <v>587</v>
      </c>
      <c r="C319" s="6" t="s">
        <v>588</v>
      </c>
      <c r="D319" s="21" t="s">
        <v>580</v>
      </c>
      <c r="E319" s="9">
        <v>7</v>
      </c>
      <c r="F319" s="9">
        <v>7</v>
      </c>
      <c r="G319" s="9">
        <v>1</v>
      </c>
      <c r="H319" s="9">
        <v>7</v>
      </c>
      <c r="I319" s="9">
        <v>3</v>
      </c>
      <c r="J319" s="9">
        <v>2</v>
      </c>
      <c r="K319" s="22">
        <v>27</v>
      </c>
      <c r="L319" s="23" t="str">
        <f t="shared" si="77"/>
        <v>Silver medal</v>
      </c>
    </row>
    <row r="320" spans="1:13" ht="12.75" customHeight="1" thickBot="1">
      <c r="A320" s="24" t="s">
        <v>39</v>
      </c>
      <c r="B320" s="26" t="s">
        <v>589</v>
      </c>
      <c r="C320" s="26" t="s">
        <v>590</v>
      </c>
      <c r="D320" s="27" t="s">
        <v>580</v>
      </c>
      <c r="E320" s="28">
        <v>7</v>
      </c>
      <c r="F320" s="28">
        <v>6</v>
      </c>
      <c r="G320" s="28">
        <v>0</v>
      </c>
      <c r="H320" s="28">
        <v>7</v>
      </c>
      <c r="I320" s="28">
        <v>7</v>
      </c>
      <c r="J320" s="28">
        <v>0</v>
      </c>
      <c r="K320" s="29">
        <v>27</v>
      </c>
      <c r="L320" s="30" t="str">
        <f t="shared" si="77"/>
        <v>Silver medal</v>
      </c>
      <c r="M320" s="11"/>
    </row>
    <row r="321" spans="1:12" ht="12.75" customHeight="1" thickTop="1">
      <c r="A321" s="1"/>
      <c r="B321" s="6"/>
      <c r="C321" s="6"/>
      <c r="D321" s="8"/>
      <c r="E321" s="4">
        <f aca="true" t="shared" si="78" ref="E321:K321">SUM(E315:E320)</f>
        <v>42</v>
      </c>
      <c r="F321" s="4">
        <f t="shared" si="78"/>
        <v>39</v>
      </c>
      <c r="G321" s="4">
        <f t="shared" si="78"/>
        <v>1</v>
      </c>
      <c r="H321" s="4">
        <f t="shared" si="78"/>
        <v>37</v>
      </c>
      <c r="I321" s="4">
        <f t="shared" si="78"/>
        <v>22</v>
      </c>
      <c r="J321" s="4">
        <f t="shared" si="78"/>
        <v>2</v>
      </c>
      <c r="K321" s="4">
        <f t="shared" si="78"/>
        <v>143</v>
      </c>
      <c r="L321" s="33" t="str">
        <f>CONCATENATE(CHAR(48+COUNTIF(L315:L320,"Gold medal")),"G, ",CHAR(48+COUNTIF(L315:L320,"Silver medal")),"S, ",CHAR(48+COUNTIF(L315:L320,"Bronze medal")),"B")</f>
        <v>0G, 5S, 1B</v>
      </c>
    </row>
    <row r="322" spans="1:12" ht="12.75" customHeight="1" thickBot="1">
      <c r="A322" s="1"/>
      <c r="B322" s="6"/>
      <c r="C322" s="7" t="s">
        <v>591</v>
      </c>
      <c r="D322" s="8"/>
      <c r="L322" s="10">
        <f aca="true" t="shared" si="79" ref="L322:L328">IF(K322&gt;28,"Gold medal",IF(K322&gt;21,"Silver medal",IF(K322&gt;15,"Bronze medal",IF(OR(E322=7,F322=7,G322=7,H322=7,I322=7,J322=7),"Honourable mention",""))))</f>
      </c>
    </row>
    <row r="323" spans="1:13" ht="12.75" customHeight="1" thickTop="1">
      <c r="A323" s="12" t="s">
        <v>236</v>
      </c>
      <c r="B323" s="14" t="s">
        <v>592</v>
      </c>
      <c r="C323" s="14" t="s">
        <v>593</v>
      </c>
      <c r="D323" s="15" t="s">
        <v>594</v>
      </c>
      <c r="E323" s="16">
        <v>7</v>
      </c>
      <c r="F323" s="16">
        <v>7</v>
      </c>
      <c r="G323" s="16">
        <v>6</v>
      </c>
      <c r="H323" s="16">
        <v>7</v>
      </c>
      <c r="I323" s="16">
        <v>1</v>
      </c>
      <c r="J323" s="16">
        <v>7</v>
      </c>
      <c r="K323" s="17">
        <v>35</v>
      </c>
      <c r="L323" s="18" t="str">
        <f t="shared" si="79"/>
        <v>Gold medal</v>
      </c>
      <c r="M323" s="11"/>
    </row>
    <row r="324" spans="1:13" ht="12.75" customHeight="1">
      <c r="A324" s="19" t="s">
        <v>65</v>
      </c>
      <c r="B324" s="6" t="s">
        <v>595</v>
      </c>
      <c r="C324" s="6" t="s">
        <v>596</v>
      </c>
      <c r="D324" s="21" t="s">
        <v>594</v>
      </c>
      <c r="E324" s="9">
        <v>7</v>
      </c>
      <c r="F324" s="9">
        <v>7</v>
      </c>
      <c r="G324" s="9">
        <v>0</v>
      </c>
      <c r="H324" s="9">
        <v>7</v>
      </c>
      <c r="I324" s="9">
        <v>7</v>
      </c>
      <c r="J324" s="9">
        <v>0</v>
      </c>
      <c r="K324" s="22">
        <v>28</v>
      </c>
      <c r="L324" s="23" t="str">
        <f t="shared" si="79"/>
        <v>Silver medal</v>
      </c>
      <c r="M324" s="11"/>
    </row>
    <row r="325" spans="1:13" ht="12.75" customHeight="1">
      <c r="A325" s="19" t="s">
        <v>60</v>
      </c>
      <c r="B325" s="35" t="s">
        <v>597</v>
      </c>
      <c r="C325" s="6" t="s">
        <v>598</v>
      </c>
      <c r="D325" s="21" t="s">
        <v>594</v>
      </c>
      <c r="E325" s="9">
        <v>7</v>
      </c>
      <c r="F325" s="9">
        <v>7</v>
      </c>
      <c r="G325" s="9">
        <v>0</v>
      </c>
      <c r="H325" s="9">
        <v>7</v>
      </c>
      <c r="I325" s="9">
        <v>2</v>
      </c>
      <c r="J325" s="9">
        <v>0</v>
      </c>
      <c r="K325" s="22">
        <v>23</v>
      </c>
      <c r="L325" s="23" t="str">
        <f t="shared" si="79"/>
        <v>Silver medal</v>
      </c>
      <c r="M325" s="11"/>
    </row>
    <row r="326" spans="1:13" ht="12.75" customHeight="1">
      <c r="A326" s="19" t="s">
        <v>144</v>
      </c>
      <c r="B326" s="6" t="s">
        <v>599</v>
      </c>
      <c r="C326" s="6" t="s">
        <v>600</v>
      </c>
      <c r="D326" s="21" t="s">
        <v>594</v>
      </c>
      <c r="E326" s="9">
        <v>6</v>
      </c>
      <c r="F326" s="9">
        <v>6</v>
      </c>
      <c r="G326" s="9">
        <v>0</v>
      </c>
      <c r="H326" s="9">
        <v>1</v>
      </c>
      <c r="I326" s="9">
        <v>0</v>
      </c>
      <c r="J326" s="9">
        <v>0</v>
      </c>
      <c r="K326" s="22">
        <v>13</v>
      </c>
      <c r="L326" s="23">
        <f t="shared" si="79"/>
      </c>
      <c r="M326" s="11"/>
    </row>
    <row r="327" spans="1:13" ht="12.75" customHeight="1">
      <c r="A327" s="19" t="s">
        <v>17</v>
      </c>
      <c r="B327" s="6" t="s">
        <v>601</v>
      </c>
      <c r="C327" s="6" t="s">
        <v>602</v>
      </c>
      <c r="D327" s="21" t="s">
        <v>594</v>
      </c>
      <c r="E327" s="9">
        <v>7</v>
      </c>
      <c r="F327" s="9">
        <v>0</v>
      </c>
      <c r="G327" s="9">
        <v>0</v>
      </c>
      <c r="H327" s="9">
        <v>4</v>
      </c>
      <c r="I327" s="9">
        <v>0</v>
      </c>
      <c r="J327" s="9">
        <v>0</v>
      </c>
      <c r="K327" s="22">
        <v>11</v>
      </c>
      <c r="L327" s="23" t="str">
        <f t="shared" si="79"/>
        <v>Honourable mention</v>
      </c>
      <c r="M327" s="11"/>
    </row>
    <row r="328" spans="1:13" ht="12.75" customHeight="1" thickBot="1">
      <c r="A328" s="24" t="s">
        <v>29</v>
      </c>
      <c r="B328" s="26" t="s">
        <v>603</v>
      </c>
      <c r="C328" s="26" t="s">
        <v>604</v>
      </c>
      <c r="D328" s="27" t="s">
        <v>594</v>
      </c>
      <c r="E328" s="28">
        <v>7</v>
      </c>
      <c r="F328" s="28">
        <v>0</v>
      </c>
      <c r="G328" s="28">
        <v>3</v>
      </c>
      <c r="H328" s="28">
        <v>7</v>
      </c>
      <c r="I328" s="28">
        <v>1</v>
      </c>
      <c r="J328" s="28">
        <v>0</v>
      </c>
      <c r="K328" s="29">
        <v>18</v>
      </c>
      <c r="L328" s="30" t="str">
        <f t="shared" si="79"/>
        <v>Bronze medal</v>
      </c>
      <c r="M328" s="11"/>
    </row>
    <row r="329" spans="1:13" ht="12.75" customHeight="1" thickTop="1">
      <c r="A329" s="1"/>
      <c r="B329" s="6"/>
      <c r="C329" s="31"/>
      <c r="D329" s="8"/>
      <c r="E329" s="4">
        <f aca="true" t="shared" si="80" ref="E329:K329">SUM(E323:E328)</f>
        <v>41</v>
      </c>
      <c r="F329" s="4">
        <f t="shared" si="80"/>
        <v>27</v>
      </c>
      <c r="G329" s="4">
        <f t="shared" si="80"/>
        <v>9</v>
      </c>
      <c r="H329" s="4">
        <f t="shared" si="80"/>
        <v>33</v>
      </c>
      <c r="I329" s="4">
        <f t="shared" si="80"/>
        <v>11</v>
      </c>
      <c r="J329" s="4">
        <f t="shared" si="80"/>
        <v>7</v>
      </c>
      <c r="K329" s="4">
        <f t="shared" si="80"/>
        <v>128</v>
      </c>
      <c r="L329" s="33" t="str">
        <f>CONCATENATE(CHAR(48+COUNTIF(L323:L328,"Gold medal")),"G, ",CHAR(48+COUNTIF(L323:L328,"Silver medal")),"S, ",CHAR(48+COUNTIF(L323:L328,"Bronze medal")),"B")</f>
        <v>1G, 2S, 1B</v>
      </c>
      <c r="M329" s="11"/>
    </row>
    <row r="330" spans="1:12" ht="12.75" customHeight="1" thickBot="1">
      <c r="A330" s="1"/>
      <c r="B330" s="6"/>
      <c r="C330" s="7" t="s">
        <v>605</v>
      </c>
      <c r="D330" s="8"/>
      <c r="L330" s="10">
        <f aca="true" t="shared" si="81" ref="L330:L336">IF(K330&gt;28,"Gold medal",IF(K330&gt;21,"Silver medal",IF(K330&gt;15,"Bronze medal",IF(OR(E330=7,F330=7,G330=7,H330=7,I330=7,J330=7),"Honourable mention",""))))</f>
      </c>
    </row>
    <row r="331" spans="1:12" ht="12.75" customHeight="1" thickTop="1">
      <c r="A331" s="12" t="s">
        <v>148</v>
      </c>
      <c r="B331" s="13" t="s">
        <v>606</v>
      </c>
      <c r="C331" s="14" t="s">
        <v>607</v>
      </c>
      <c r="D331" s="15" t="s">
        <v>608</v>
      </c>
      <c r="E331" s="16">
        <v>0</v>
      </c>
      <c r="F331" s="16">
        <v>0</v>
      </c>
      <c r="G331" s="16">
        <v>0</v>
      </c>
      <c r="H331" s="16">
        <v>1</v>
      </c>
      <c r="I331" s="16">
        <v>0</v>
      </c>
      <c r="J331" s="16">
        <v>0</v>
      </c>
      <c r="K331" s="17">
        <v>1</v>
      </c>
      <c r="L331" s="18">
        <f t="shared" si="81"/>
      </c>
    </row>
    <row r="332" spans="1:13" ht="12.75" customHeight="1">
      <c r="A332" s="19" t="s">
        <v>148</v>
      </c>
      <c r="B332" s="20" t="s">
        <v>609</v>
      </c>
      <c r="C332" s="6" t="s">
        <v>610</v>
      </c>
      <c r="D332" s="21" t="s">
        <v>608</v>
      </c>
      <c r="E332" s="9">
        <v>0</v>
      </c>
      <c r="F332" s="9">
        <v>0</v>
      </c>
      <c r="G332" s="9">
        <v>0</v>
      </c>
      <c r="H332" s="9">
        <v>1</v>
      </c>
      <c r="I332" s="9">
        <v>0</v>
      </c>
      <c r="J332" s="9">
        <v>0</v>
      </c>
      <c r="K332" s="22">
        <v>1</v>
      </c>
      <c r="L332" s="23">
        <f t="shared" si="81"/>
      </c>
      <c r="M332" s="11"/>
    </row>
    <row r="333" spans="1:13" ht="12.75" customHeight="1">
      <c r="A333" s="19" t="s">
        <v>152</v>
      </c>
      <c r="B333" s="36" t="s">
        <v>611</v>
      </c>
      <c r="C333" s="6" t="s">
        <v>612</v>
      </c>
      <c r="D333" s="21" t="s">
        <v>608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22">
        <v>0</v>
      </c>
      <c r="L333" s="23">
        <f t="shared" si="81"/>
      </c>
      <c r="M333" s="11"/>
    </row>
    <row r="334" spans="1:13" ht="12.75" customHeight="1">
      <c r="A334" s="19" t="s">
        <v>148</v>
      </c>
      <c r="B334" s="20" t="s">
        <v>613</v>
      </c>
      <c r="C334" s="6" t="s">
        <v>614</v>
      </c>
      <c r="D334" s="21" t="s">
        <v>608</v>
      </c>
      <c r="E334" s="9">
        <v>0</v>
      </c>
      <c r="F334" s="9">
        <v>0</v>
      </c>
      <c r="G334" s="9">
        <v>0</v>
      </c>
      <c r="H334" s="9">
        <v>1</v>
      </c>
      <c r="I334" s="9">
        <v>0</v>
      </c>
      <c r="J334" s="9">
        <v>0</v>
      </c>
      <c r="K334" s="22">
        <v>1</v>
      </c>
      <c r="L334" s="23">
        <f t="shared" si="81"/>
      </c>
      <c r="M334" s="11"/>
    </row>
    <row r="335" spans="1:12" ht="12.75" customHeight="1">
      <c r="A335" s="19" t="s">
        <v>152</v>
      </c>
      <c r="B335" s="20" t="s">
        <v>615</v>
      </c>
      <c r="C335" s="6" t="s">
        <v>616</v>
      </c>
      <c r="D335" s="21" t="s">
        <v>608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22">
        <v>0</v>
      </c>
      <c r="L335" s="23">
        <f t="shared" si="81"/>
      </c>
    </row>
    <row r="336" spans="1:13" ht="12.75" customHeight="1" thickBot="1">
      <c r="A336" s="24" t="s">
        <v>152</v>
      </c>
      <c r="B336" s="25" t="s">
        <v>617</v>
      </c>
      <c r="C336" s="26" t="s">
        <v>618</v>
      </c>
      <c r="D336" s="27" t="s">
        <v>608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9">
        <v>0</v>
      </c>
      <c r="L336" s="30">
        <f t="shared" si="81"/>
      </c>
      <c r="M336" s="11"/>
    </row>
    <row r="337" spans="1:12" ht="12.75" customHeight="1" thickTop="1">
      <c r="A337" s="1"/>
      <c r="B337" s="6"/>
      <c r="C337" s="6"/>
      <c r="D337" s="8"/>
      <c r="E337" s="4">
        <f aca="true" t="shared" si="82" ref="E337:K337">SUM(E331:E336)</f>
        <v>0</v>
      </c>
      <c r="F337" s="4">
        <f t="shared" si="82"/>
        <v>0</v>
      </c>
      <c r="G337" s="4">
        <f t="shared" si="82"/>
        <v>0</v>
      </c>
      <c r="H337" s="4">
        <f t="shared" si="82"/>
        <v>3</v>
      </c>
      <c r="I337" s="4">
        <f t="shared" si="82"/>
        <v>0</v>
      </c>
      <c r="J337" s="4">
        <f t="shared" si="82"/>
        <v>0</v>
      </c>
      <c r="K337" s="4">
        <f t="shared" si="82"/>
        <v>3</v>
      </c>
      <c r="L337" s="33" t="str">
        <f>CONCATENATE(CHAR(48+COUNTIF(L331:L336,"Gold medal")),"G, ",CHAR(48+COUNTIF(L331:L336,"Silver medal")),"S, ",CHAR(48+COUNTIF(L331:L336,"Bronze medal")),"B")</f>
        <v>0G, 0S, 0B</v>
      </c>
    </row>
    <row r="338" spans="1:12" ht="12.75" customHeight="1" thickBot="1">
      <c r="A338" s="1"/>
      <c r="B338" s="6"/>
      <c r="C338" s="7" t="s">
        <v>619</v>
      </c>
      <c r="D338" s="8"/>
      <c r="L338" s="10">
        <f aca="true" t="shared" si="83" ref="L338:L344">IF(K338&gt;28,"Gold medal",IF(K338&gt;21,"Silver medal",IF(K338&gt;15,"Bronze medal",IF(OR(E338=7,F338=7,G338=7,H338=7,I338=7,J338=7),"Honourable mention",""))))</f>
      </c>
    </row>
    <row r="339" spans="1:13" ht="12.75" customHeight="1" thickTop="1">
      <c r="A339" s="12" t="s">
        <v>620</v>
      </c>
      <c r="B339" s="14" t="s">
        <v>621</v>
      </c>
      <c r="C339" s="14" t="s">
        <v>622</v>
      </c>
      <c r="D339" s="15" t="s">
        <v>623</v>
      </c>
      <c r="E339" s="16">
        <v>7</v>
      </c>
      <c r="F339" s="16">
        <v>7</v>
      </c>
      <c r="G339" s="16">
        <v>0</v>
      </c>
      <c r="H339" s="16">
        <v>7</v>
      </c>
      <c r="I339" s="16">
        <v>7</v>
      </c>
      <c r="J339" s="16">
        <v>5</v>
      </c>
      <c r="K339" s="17">
        <v>33</v>
      </c>
      <c r="L339" s="18" t="str">
        <f t="shared" si="83"/>
        <v>Gold medal</v>
      </c>
      <c r="M339" s="11"/>
    </row>
    <row r="340" spans="1:13" ht="12.75" customHeight="1">
      <c r="A340" s="19" t="s">
        <v>29</v>
      </c>
      <c r="B340" s="6" t="s">
        <v>624</v>
      </c>
      <c r="C340" s="6" t="s">
        <v>625</v>
      </c>
      <c r="D340" s="21" t="s">
        <v>623</v>
      </c>
      <c r="E340" s="9">
        <v>3</v>
      </c>
      <c r="F340" s="9">
        <v>3</v>
      </c>
      <c r="G340" s="9">
        <v>0</v>
      </c>
      <c r="H340" s="9">
        <v>2</v>
      </c>
      <c r="I340" s="9">
        <v>7</v>
      </c>
      <c r="J340" s="9">
        <v>3</v>
      </c>
      <c r="K340" s="22">
        <v>18</v>
      </c>
      <c r="L340" s="23" t="str">
        <f t="shared" si="83"/>
        <v>Bronze medal</v>
      </c>
      <c r="M340" s="11"/>
    </row>
    <row r="341" spans="1:13" ht="12.75" customHeight="1">
      <c r="A341" s="19" t="s">
        <v>626</v>
      </c>
      <c r="B341" s="35" t="s">
        <v>627</v>
      </c>
      <c r="C341" s="6" t="s">
        <v>628</v>
      </c>
      <c r="D341" s="21" t="s">
        <v>623</v>
      </c>
      <c r="E341" s="9">
        <v>7</v>
      </c>
      <c r="F341" s="9">
        <v>7</v>
      </c>
      <c r="G341" s="9">
        <v>1</v>
      </c>
      <c r="H341" s="9">
        <v>7</v>
      </c>
      <c r="I341" s="9">
        <v>7</v>
      </c>
      <c r="J341" s="9">
        <v>7</v>
      </c>
      <c r="K341" s="22">
        <v>36</v>
      </c>
      <c r="L341" s="23" t="str">
        <f t="shared" si="83"/>
        <v>Gold medal</v>
      </c>
      <c r="M341" s="11"/>
    </row>
    <row r="342" spans="1:13" ht="12.75" customHeight="1">
      <c r="A342" s="19" t="s">
        <v>35</v>
      </c>
      <c r="B342" s="6" t="s">
        <v>629</v>
      </c>
      <c r="C342" s="6" t="s">
        <v>630</v>
      </c>
      <c r="D342" s="21" t="s">
        <v>623</v>
      </c>
      <c r="E342" s="9">
        <v>7</v>
      </c>
      <c r="F342" s="9">
        <v>6</v>
      </c>
      <c r="G342" s="9">
        <v>0</v>
      </c>
      <c r="H342" s="9">
        <v>7</v>
      </c>
      <c r="I342" s="9">
        <v>2</v>
      </c>
      <c r="J342" s="9">
        <v>0</v>
      </c>
      <c r="K342" s="22">
        <v>22</v>
      </c>
      <c r="L342" s="23" t="str">
        <f t="shared" si="83"/>
        <v>Silver medal</v>
      </c>
      <c r="M342" s="11"/>
    </row>
    <row r="343" spans="1:13" ht="12.75" customHeight="1">
      <c r="A343" s="19" t="s">
        <v>263</v>
      </c>
      <c r="B343" s="6" t="s">
        <v>631</v>
      </c>
      <c r="C343" s="6" t="s">
        <v>632</v>
      </c>
      <c r="D343" s="21" t="s">
        <v>623</v>
      </c>
      <c r="E343" s="9">
        <v>7</v>
      </c>
      <c r="F343" s="9">
        <v>7</v>
      </c>
      <c r="G343" s="9">
        <v>1</v>
      </c>
      <c r="H343" s="9">
        <v>7</v>
      </c>
      <c r="I343" s="9">
        <v>7</v>
      </c>
      <c r="J343" s="9">
        <v>0</v>
      </c>
      <c r="K343" s="22">
        <v>29</v>
      </c>
      <c r="L343" s="23" t="str">
        <f t="shared" si="83"/>
        <v>Gold medal</v>
      </c>
      <c r="M343" s="11"/>
    </row>
    <row r="344" spans="1:13" ht="12.75" customHeight="1" thickBot="1">
      <c r="A344" s="24" t="s">
        <v>633</v>
      </c>
      <c r="B344" s="38" t="s">
        <v>634</v>
      </c>
      <c r="C344" s="26" t="s">
        <v>635</v>
      </c>
      <c r="D344" s="27" t="s">
        <v>623</v>
      </c>
      <c r="E344" s="28">
        <v>7</v>
      </c>
      <c r="F344" s="28">
        <v>6</v>
      </c>
      <c r="G344" s="28">
        <v>7</v>
      </c>
      <c r="H344" s="28">
        <v>7</v>
      </c>
      <c r="I344" s="28">
        <v>7</v>
      </c>
      <c r="J344" s="28">
        <v>5</v>
      </c>
      <c r="K344" s="29">
        <v>39</v>
      </c>
      <c r="L344" s="30" t="str">
        <f t="shared" si="83"/>
        <v>Gold medal</v>
      </c>
      <c r="M344" s="11"/>
    </row>
    <row r="345" spans="1:12" ht="12.75" customHeight="1" thickTop="1">
      <c r="A345" s="1"/>
      <c r="B345" s="6"/>
      <c r="C345" s="6"/>
      <c r="D345" s="8"/>
      <c r="E345" s="4">
        <f aca="true" t="shared" si="84" ref="E345:K345">SUM(E339:E344)</f>
        <v>38</v>
      </c>
      <c r="F345" s="4">
        <f t="shared" si="84"/>
        <v>36</v>
      </c>
      <c r="G345" s="4">
        <f t="shared" si="84"/>
        <v>9</v>
      </c>
      <c r="H345" s="4">
        <f t="shared" si="84"/>
        <v>37</v>
      </c>
      <c r="I345" s="4">
        <f t="shared" si="84"/>
        <v>37</v>
      </c>
      <c r="J345" s="4">
        <f t="shared" si="84"/>
        <v>20</v>
      </c>
      <c r="K345" s="4">
        <f t="shared" si="84"/>
        <v>177</v>
      </c>
      <c r="L345" s="33" t="str">
        <f>CONCATENATE(CHAR(48+COUNTIF(L339:L344,"Gold medal")),"G, ",CHAR(48+COUNTIF(L339:L344,"Silver medal")),"S, ",CHAR(48+COUNTIF(L339:L344,"Bronze medal")),"B")</f>
        <v>4G, 1S, 1B</v>
      </c>
    </row>
    <row r="346" spans="1:12" ht="12.75" customHeight="1" thickBot="1">
      <c r="A346" s="1"/>
      <c r="B346" s="6"/>
      <c r="C346" s="7" t="s">
        <v>636</v>
      </c>
      <c r="D346" s="8"/>
      <c r="L346" s="10">
        <f aca="true" t="shared" si="85" ref="L346:L352">IF(K346&gt;28,"Gold medal",IF(K346&gt;21,"Silver medal",IF(K346&gt;15,"Bronze medal",IF(OR(E346=7,F346=7,G346=7,H346=7,I346=7,J346=7),"Honourable mention",""))))</f>
      </c>
    </row>
    <row r="347" spans="1:12" ht="12.75" customHeight="1" thickTop="1">
      <c r="A347" s="12" t="s">
        <v>263</v>
      </c>
      <c r="B347" s="14" t="s">
        <v>637</v>
      </c>
      <c r="C347" s="14" t="s">
        <v>638</v>
      </c>
      <c r="D347" s="15" t="s">
        <v>639</v>
      </c>
      <c r="E347" s="16">
        <v>7</v>
      </c>
      <c r="F347" s="16">
        <v>7</v>
      </c>
      <c r="G347" s="16">
        <v>1</v>
      </c>
      <c r="H347" s="16">
        <v>7</v>
      </c>
      <c r="I347" s="16">
        <v>7</v>
      </c>
      <c r="J347" s="16">
        <v>0</v>
      </c>
      <c r="K347" s="17">
        <v>29</v>
      </c>
      <c r="L347" s="18" t="str">
        <f t="shared" si="85"/>
        <v>Gold medal</v>
      </c>
    </row>
    <row r="348" spans="1:13" ht="12.75" customHeight="1">
      <c r="A348" s="19" t="s">
        <v>198</v>
      </c>
      <c r="B348" s="6" t="s">
        <v>640</v>
      </c>
      <c r="C348" s="6" t="s">
        <v>641</v>
      </c>
      <c r="D348" s="21" t="s">
        <v>639</v>
      </c>
      <c r="E348" s="9">
        <v>7</v>
      </c>
      <c r="F348" s="9">
        <v>5</v>
      </c>
      <c r="G348" s="9">
        <v>0</v>
      </c>
      <c r="H348" s="9">
        <v>7</v>
      </c>
      <c r="I348" s="9">
        <v>2</v>
      </c>
      <c r="J348" s="9">
        <v>0</v>
      </c>
      <c r="K348" s="22">
        <v>21</v>
      </c>
      <c r="L348" s="23" t="str">
        <f t="shared" si="85"/>
        <v>Bronze medal</v>
      </c>
      <c r="M348" s="11"/>
    </row>
    <row r="349" spans="1:13" ht="12.75" customHeight="1">
      <c r="A349" s="19" t="s">
        <v>21</v>
      </c>
      <c r="B349" s="6" t="s">
        <v>642</v>
      </c>
      <c r="C349" s="6" t="s">
        <v>643</v>
      </c>
      <c r="D349" s="21" t="s">
        <v>639</v>
      </c>
      <c r="E349" s="9">
        <v>7</v>
      </c>
      <c r="F349" s="9">
        <v>6</v>
      </c>
      <c r="G349" s="9">
        <v>0</v>
      </c>
      <c r="H349" s="9">
        <v>7</v>
      </c>
      <c r="I349" s="9">
        <v>0</v>
      </c>
      <c r="J349" s="9">
        <v>0</v>
      </c>
      <c r="K349" s="22">
        <v>20</v>
      </c>
      <c r="L349" s="23" t="str">
        <f t="shared" si="85"/>
        <v>Bronze medal</v>
      </c>
      <c r="M349" s="11"/>
    </row>
    <row r="350" spans="1:13" ht="12.75" customHeight="1">
      <c r="A350" s="19" t="s">
        <v>198</v>
      </c>
      <c r="B350" s="6" t="s">
        <v>644</v>
      </c>
      <c r="C350" s="6" t="s">
        <v>645</v>
      </c>
      <c r="D350" s="21" t="s">
        <v>639</v>
      </c>
      <c r="E350" s="9">
        <v>7</v>
      </c>
      <c r="F350" s="9">
        <v>0</v>
      </c>
      <c r="G350" s="9">
        <v>0</v>
      </c>
      <c r="H350" s="9">
        <v>7</v>
      </c>
      <c r="I350" s="9">
        <v>7</v>
      </c>
      <c r="J350" s="9">
        <v>0</v>
      </c>
      <c r="K350" s="22">
        <v>21</v>
      </c>
      <c r="L350" s="23" t="str">
        <f t="shared" si="85"/>
        <v>Bronze medal</v>
      </c>
      <c r="M350" s="11"/>
    </row>
    <row r="351" spans="1:13" ht="12.75" customHeight="1">
      <c r="A351" s="19" t="s">
        <v>35</v>
      </c>
      <c r="B351" s="6" t="s">
        <v>646</v>
      </c>
      <c r="C351" s="6" t="s">
        <v>647</v>
      </c>
      <c r="D351" s="21" t="s">
        <v>639</v>
      </c>
      <c r="E351" s="9">
        <v>7</v>
      </c>
      <c r="F351" s="9">
        <v>2</v>
      </c>
      <c r="G351" s="9">
        <v>0</v>
      </c>
      <c r="H351" s="9">
        <v>7</v>
      </c>
      <c r="I351" s="9">
        <v>6</v>
      </c>
      <c r="J351" s="9">
        <v>0</v>
      </c>
      <c r="K351" s="22">
        <v>22</v>
      </c>
      <c r="L351" s="23" t="str">
        <f t="shared" si="85"/>
        <v>Silver medal</v>
      </c>
      <c r="M351" s="11"/>
    </row>
    <row r="352" spans="1:13" ht="12.75" customHeight="1" thickBot="1">
      <c r="A352" s="24" t="s">
        <v>45</v>
      </c>
      <c r="B352" s="38" t="s">
        <v>648</v>
      </c>
      <c r="C352" s="38" t="s">
        <v>649</v>
      </c>
      <c r="D352" s="27" t="s">
        <v>639</v>
      </c>
      <c r="E352" s="28">
        <v>7</v>
      </c>
      <c r="F352" s="28">
        <v>0</v>
      </c>
      <c r="G352" s="28">
        <v>0</v>
      </c>
      <c r="H352" s="28">
        <v>7</v>
      </c>
      <c r="I352" s="28">
        <v>2</v>
      </c>
      <c r="J352" s="28">
        <v>0</v>
      </c>
      <c r="K352" s="29">
        <v>16</v>
      </c>
      <c r="L352" s="30" t="str">
        <f t="shared" si="85"/>
        <v>Bronze medal</v>
      </c>
      <c r="M352" s="11"/>
    </row>
    <row r="353" spans="1:13" ht="12.75" customHeight="1" thickTop="1">
      <c r="A353" s="1"/>
      <c r="B353" s="6"/>
      <c r="C353" s="6"/>
      <c r="D353" s="8"/>
      <c r="E353" s="4">
        <f aca="true" t="shared" si="86" ref="E353:K353">SUM(E347:E352)</f>
        <v>42</v>
      </c>
      <c r="F353" s="4">
        <f t="shared" si="86"/>
        <v>20</v>
      </c>
      <c r="G353" s="4">
        <f t="shared" si="86"/>
        <v>1</v>
      </c>
      <c r="H353" s="4">
        <f t="shared" si="86"/>
        <v>42</v>
      </c>
      <c r="I353" s="4">
        <f t="shared" si="86"/>
        <v>24</v>
      </c>
      <c r="J353" s="4">
        <f t="shared" si="86"/>
        <v>0</v>
      </c>
      <c r="K353" s="4">
        <f t="shared" si="86"/>
        <v>129</v>
      </c>
      <c r="L353" s="33" t="str">
        <f>CONCATENATE(CHAR(48+COUNTIF(L347:L352,"Gold medal")),"G, ",CHAR(48+COUNTIF(L347:L352,"Silver medal")),"S, ",CHAR(48+COUNTIF(L347:L352,"Bronze medal")),"B")</f>
        <v>1G, 1S, 4B</v>
      </c>
      <c r="M353" s="11"/>
    </row>
    <row r="354" spans="1:12" ht="12.75" customHeight="1" thickBot="1">
      <c r="A354" s="1"/>
      <c r="B354" s="36"/>
      <c r="C354" s="7" t="s">
        <v>650</v>
      </c>
      <c r="D354" s="8"/>
      <c r="L354" s="10">
        <f aca="true" t="shared" si="87" ref="L354:L360">IF(K354&gt;28,"Gold medal",IF(K354&gt;21,"Silver medal",IF(K354&gt;15,"Bronze medal",IF(OR(E354=7,F354=7,G354=7,H354=7,I354=7,J354=7),"Honourable mention",""))))</f>
      </c>
    </row>
    <row r="355" spans="1:12" ht="12.75" customHeight="1" thickTop="1">
      <c r="A355" s="12" t="s">
        <v>651</v>
      </c>
      <c r="B355" s="14" t="s">
        <v>652</v>
      </c>
      <c r="C355" s="14" t="s">
        <v>653</v>
      </c>
      <c r="D355" s="39" t="s">
        <v>654</v>
      </c>
      <c r="E355" s="16">
        <v>7</v>
      </c>
      <c r="F355" s="16">
        <v>7</v>
      </c>
      <c r="G355" s="16">
        <v>7</v>
      </c>
      <c r="H355" s="16">
        <v>7</v>
      </c>
      <c r="I355" s="16">
        <v>7</v>
      </c>
      <c r="J355" s="16">
        <v>5</v>
      </c>
      <c r="K355" s="17">
        <v>40</v>
      </c>
      <c r="L355" s="18" t="str">
        <f t="shared" si="87"/>
        <v>Gold medal</v>
      </c>
    </row>
    <row r="356" spans="1:13" ht="12.75" customHeight="1">
      <c r="A356" s="19" t="s">
        <v>65</v>
      </c>
      <c r="B356" s="35" t="s">
        <v>655</v>
      </c>
      <c r="C356" s="6" t="s">
        <v>656</v>
      </c>
      <c r="D356" s="40" t="s">
        <v>654</v>
      </c>
      <c r="E356" s="9">
        <v>7</v>
      </c>
      <c r="F356" s="9">
        <v>7</v>
      </c>
      <c r="G356" s="9">
        <v>0</v>
      </c>
      <c r="H356" s="9">
        <v>7</v>
      </c>
      <c r="I356" s="9">
        <v>7</v>
      </c>
      <c r="J356" s="9">
        <v>0</v>
      </c>
      <c r="K356" s="22">
        <v>28</v>
      </c>
      <c r="L356" s="23" t="str">
        <f t="shared" si="87"/>
        <v>Silver medal</v>
      </c>
      <c r="M356" s="11"/>
    </row>
    <row r="357" spans="1:13" ht="12.75" customHeight="1">
      <c r="A357" s="19" t="s">
        <v>35</v>
      </c>
      <c r="B357" s="6" t="s">
        <v>657</v>
      </c>
      <c r="C357" s="6" t="s">
        <v>658</v>
      </c>
      <c r="D357" s="40" t="s">
        <v>654</v>
      </c>
      <c r="E357" s="9">
        <v>7</v>
      </c>
      <c r="F357" s="9">
        <v>7</v>
      </c>
      <c r="G357" s="9">
        <v>0</v>
      </c>
      <c r="H357" s="9">
        <v>7</v>
      </c>
      <c r="I357" s="9">
        <v>1</v>
      </c>
      <c r="J357" s="9">
        <v>0</v>
      </c>
      <c r="K357" s="22">
        <v>22</v>
      </c>
      <c r="L357" s="23" t="str">
        <f t="shared" si="87"/>
        <v>Silver medal</v>
      </c>
      <c r="M357" s="11"/>
    </row>
    <row r="358" spans="1:13" ht="12.75" customHeight="1">
      <c r="A358" s="19" t="s">
        <v>35</v>
      </c>
      <c r="B358" s="6" t="s">
        <v>659</v>
      </c>
      <c r="C358" s="6" t="s">
        <v>660</v>
      </c>
      <c r="D358" s="40" t="s">
        <v>654</v>
      </c>
      <c r="E358" s="9">
        <v>7</v>
      </c>
      <c r="F358" s="9">
        <v>2</v>
      </c>
      <c r="G358" s="9">
        <v>0</v>
      </c>
      <c r="H358" s="9">
        <v>7</v>
      </c>
      <c r="I358" s="9">
        <v>6</v>
      </c>
      <c r="J358" s="9">
        <v>0</v>
      </c>
      <c r="K358" s="22">
        <v>22</v>
      </c>
      <c r="L358" s="23" t="str">
        <f t="shared" si="87"/>
        <v>Silver medal</v>
      </c>
      <c r="M358" s="11"/>
    </row>
    <row r="359" spans="1:13" ht="12.75" customHeight="1">
      <c r="A359" s="19" t="s">
        <v>1</v>
      </c>
      <c r="B359" s="6" t="s">
        <v>661</v>
      </c>
      <c r="C359" s="6" t="s">
        <v>662</v>
      </c>
      <c r="D359" s="40" t="s">
        <v>654</v>
      </c>
      <c r="E359" s="9">
        <v>7</v>
      </c>
      <c r="F359" s="9">
        <v>0</v>
      </c>
      <c r="G359" s="9">
        <v>0</v>
      </c>
      <c r="H359" s="9">
        <v>7</v>
      </c>
      <c r="I359" s="9">
        <v>0</v>
      </c>
      <c r="J359" s="9">
        <v>0</v>
      </c>
      <c r="K359" s="22">
        <v>14</v>
      </c>
      <c r="L359" s="23" t="str">
        <f t="shared" si="87"/>
        <v>Honourable mention</v>
      </c>
      <c r="M359" s="11"/>
    </row>
    <row r="360" spans="1:13" ht="12.75" customHeight="1" thickBot="1">
      <c r="A360" s="24" t="s">
        <v>65</v>
      </c>
      <c r="B360" s="26" t="s">
        <v>663</v>
      </c>
      <c r="C360" s="26" t="s">
        <v>664</v>
      </c>
      <c r="D360" s="41" t="s">
        <v>654</v>
      </c>
      <c r="E360" s="28">
        <v>7</v>
      </c>
      <c r="F360" s="28">
        <v>7</v>
      </c>
      <c r="G360" s="28">
        <v>0</v>
      </c>
      <c r="H360" s="28">
        <v>7</v>
      </c>
      <c r="I360" s="28">
        <v>7</v>
      </c>
      <c r="J360" s="28">
        <v>0</v>
      </c>
      <c r="K360" s="29">
        <v>28</v>
      </c>
      <c r="L360" s="30" t="str">
        <f t="shared" si="87"/>
        <v>Silver medal</v>
      </c>
      <c r="M360" s="11"/>
    </row>
    <row r="361" spans="1:13" ht="12.75" customHeight="1" thickTop="1">
      <c r="A361" s="1"/>
      <c r="B361" s="6"/>
      <c r="C361" s="6"/>
      <c r="D361" s="8"/>
      <c r="E361" s="4">
        <f aca="true" t="shared" si="88" ref="E361:K361">SUM(E355:E360)</f>
        <v>42</v>
      </c>
      <c r="F361" s="4">
        <f t="shared" si="88"/>
        <v>30</v>
      </c>
      <c r="G361" s="4">
        <f t="shared" si="88"/>
        <v>7</v>
      </c>
      <c r="H361" s="4">
        <f t="shared" si="88"/>
        <v>42</v>
      </c>
      <c r="I361" s="4">
        <f t="shared" si="88"/>
        <v>28</v>
      </c>
      <c r="J361" s="4">
        <f t="shared" si="88"/>
        <v>5</v>
      </c>
      <c r="K361" s="4">
        <f t="shared" si="88"/>
        <v>154</v>
      </c>
      <c r="L361" s="33" t="str">
        <f>CONCATENATE(CHAR(48+COUNTIF(L355:L360,"Gold medal")),"G, ",CHAR(48+COUNTIF(L355:L360,"Silver medal")),"S, ",CHAR(48+COUNTIF(L355:L360,"Bronze medal")),"B")</f>
        <v>1G, 4S, 0B</v>
      </c>
      <c r="M361" s="11"/>
    </row>
    <row r="362" spans="1:13" ht="12.75" customHeight="1" thickBot="1">
      <c r="A362" s="1"/>
      <c r="B362" s="6"/>
      <c r="C362" s="7" t="s">
        <v>665</v>
      </c>
      <c r="D362" s="8"/>
      <c r="L362" s="10">
        <f aca="true" t="shared" si="89" ref="L362:L368">IF(K362&gt;28,"Gold medal",IF(K362&gt;21,"Silver medal",IF(K362&gt;15,"Bronze medal",IF(OR(E362=7,F362=7,G362=7,H362=7,I362=7,J362=7),"Honourable mention",""))))</f>
      </c>
      <c r="M362" s="11"/>
    </row>
    <row r="363" spans="1:12" ht="12.75" customHeight="1" thickTop="1">
      <c r="A363" s="12" t="s">
        <v>270</v>
      </c>
      <c r="B363" s="14" t="s">
        <v>666</v>
      </c>
      <c r="C363" s="14" t="s">
        <v>667</v>
      </c>
      <c r="D363" s="15" t="s">
        <v>668</v>
      </c>
      <c r="E363" s="16">
        <v>7</v>
      </c>
      <c r="F363" s="16">
        <v>7</v>
      </c>
      <c r="G363" s="16">
        <v>7</v>
      </c>
      <c r="H363" s="16">
        <v>7</v>
      </c>
      <c r="I363" s="16">
        <v>3</v>
      </c>
      <c r="J363" s="16">
        <v>7</v>
      </c>
      <c r="K363" s="17">
        <v>38</v>
      </c>
      <c r="L363" s="18" t="str">
        <f t="shared" si="89"/>
        <v>Gold medal</v>
      </c>
    </row>
    <row r="364" spans="1:12" ht="12.75" customHeight="1">
      <c r="A364" s="19" t="s">
        <v>118</v>
      </c>
      <c r="B364" s="35" t="s">
        <v>669</v>
      </c>
      <c r="C364" s="6" t="s">
        <v>670</v>
      </c>
      <c r="D364" s="21" t="s">
        <v>668</v>
      </c>
      <c r="E364" s="9">
        <v>7</v>
      </c>
      <c r="F364" s="9">
        <v>7</v>
      </c>
      <c r="G364" s="9">
        <v>7</v>
      </c>
      <c r="H364" s="9">
        <v>7</v>
      </c>
      <c r="I364" s="9">
        <v>2</v>
      </c>
      <c r="J364" s="9">
        <v>0</v>
      </c>
      <c r="K364" s="22">
        <v>30</v>
      </c>
      <c r="L364" s="23" t="str">
        <f t="shared" si="89"/>
        <v>Gold medal</v>
      </c>
    </row>
    <row r="365" spans="1:13" ht="12.75" customHeight="1">
      <c r="A365" s="19" t="s">
        <v>189</v>
      </c>
      <c r="B365" s="6" t="s">
        <v>671</v>
      </c>
      <c r="C365" s="6" t="s">
        <v>672</v>
      </c>
      <c r="D365" s="21" t="s">
        <v>668</v>
      </c>
      <c r="E365" s="9">
        <v>7</v>
      </c>
      <c r="F365" s="9">
        <v>1</v>
      </c>
      <c r="G365" s="9">
        <v>0</v>
      </c>
      <c r="H365" s="9">
        <v>7</v>
      </c>
      <c r="I365" s="9">
        <v>7</v>
      </c>
      <c r="J365" s="9">
        <v>2</v>
      </c>
      <c r="K365" s="22">
        <v>24</v>
      </c>
      <c r="L365" s="23" t="str">
        <f t="shared" si="89"/>
        <v>Silver medal</v>
      </c>
      <c r="M365" s="11"/>
    </row>
    <row r="366" spans="1:13" ht="12.75" customHeight="1">
      <c r="A366" s="19" t="s">
        <v>189</v>
      </c>
      <c r="B366" s="6" t="s">
        <v>673</v>
      </c>
      <c r="C366" s="6" t="s">
        <v>674</v>
      </c>
      <c r="D366" s="21" t="s">
        <v>668</v>
      </c>
      <c r="E366" s="9">
        <v>7</v>
      </c>
      <c r="F366" s="9">
        <v>7</v>
      </c>
      <c r="G366" s="9">
        <v>2</v>
      </c>
      <c r="H366" s="9">
        <v>7</v>
      </c>
      <c r="I366" s="9">
        <v>1</v>
      </c>
      <c r="J366" s="9">
        <v>0</v>
      </c>
      <c r="K366" s="22">
        <v>24</v>
      </c>
      <c r="L366" s="23" t="str">
        <f t="shared" si="89"/>
        <v>Silver medal</v>
      </c>
      <c r="M366" s="11"/>
    </row>
    <row r="367" spans="1:13" ht="12.75" customHeight="1">
      <c r="A367" s="19" t="s">
        <v>65</v>
      </c>
      <c r="B367" s="6" t="s">
        <v>675</v>
      </c>
      <c r="C367" s="6" t="s">
        <v>676</v>
      </c>
      <c r="D367" s="21" t="s">
        <v>668</v>
      </c>
      <c r="E367" s="9">
        <v>7</v>
      </c>
      <c r="F367" s="9">
        <v>0</v>
      </c>
      <c r="G367" s="9">
        <v>7</v>
      </c>
      <c r="H367" s="9">
        <v>7</v>
      </c>
      <c r="I367" s="9">
        <v>7</v>
      </c>
      <c r="J367" s="9">
        <v>0</v>
      </c>
      <c r="K367" s="22">
        <v>28</v>
      </c>
      <c r="L367" s="23" t="str">
        <f t="shared" si="89"/>
        <v>Silver medal</v>
      </c>
      <c r="M367" s="11"/>
    </row>
    <row r="368" spans="1:13" ht="12.75" customHeight="1" thickBot="1">
      <c r="A368" s="24" t="s">
        <v>65</v>
      </c>
      <c r="B368" s="26" t="s">
        <v>677</v>
      </c>
      <c r="C368" s="26" t="s">
        <v>678</v>
      </c>
      <c r="D368" s="27" t="s">
        <v>668</v>
      </c>
      <c r="E368" s="28">
        <v>7</v>
      </c>
      <c r="F368" s="28">
        <v>7</v>
      </c>
      <c r="G368" s="28">
        <v>0</v>
      </c>
      <c r="H368" s="28">
        <v>7</v>
      </c>
      <c r="I368" s="28">
        <v>7</v>
      </c>
      <c r="J368" s="28">
        <v>0</v>
      </c>
      <c r="K368" s="29">
        <v>28</v>
      </c>
      <c r="L368" s="30" t="str">
        <f t="shared" si="89"/>
        <v>Silver medal</v>
      </c>
      <c r="M368" s="11"/>
    </row>
    <row r="369" spans="1:13" ht="12.75" customHeight="1" thickTop="1">
      <c r="A369" s="1"/>
      <c r="B369" s="6"/>
      <c r="C369" s="31"/>
      <c r="D369" s="8"/>
      <c r="E369" s="4">
        <f aca="true" t="shared" si="90" ref="E369:K369">SUM(E363:E368)</f>
        <v>42</v>
      </c>
      <c r="F369" s="4">
        <f t="shared" si="90"/>
        <v>29</v>
      </c>
      <c r="G369" s="4">
        <f t="shared" si="90"/>
        <v>23</v>
      </c>
      <c r="H369" s="4">
        <f t="shared" si="90"/>
        <v>42</v>
      </c>
      <c r="I369" s="4">
        <f t="shared" si="90"/>
        <v>27</v>
      </c>
      <c r="J369" s="4">
        <f t="shared" si="90"/>
        <v>9</v>
      </c>
      <c r="K369" s="4">
        <f t="shared" si="90"/>
        <v>172</v>
      </c>
      <c r="L369" s="33" t="str">
        <f>CONCATENATE(CHAR(48+COUNTIF(L363:L368,"Gold medal")),"G, ",CHAR(48+COUNTIF(L363:L368,"Silver medal")),"S, ",CHAR(48+COUNTIF(L363:L368,"Bronze medal")),"B")</f>
        <v>2G, 4S, 0B</v>
      </c>
      <c r="M369" s="11"/>
    </row>
    <row r="370" spans="1:13" ht="12.75" customHeight="1" thickBot="1">
      <c r="A370" s="1"/>
      <c r="B370" s="6"/>
      <c r="C370" s="7" t="s">
        <v>679</v>
      </c>
      <c r="D370" s="8"/>
      <c r="L370" s="10">
        <f aca="true" t="shared" si="91" ref="L370:L376">IF(K370&gt;28,"Gold medal",IF(K370&gt;21,"Silver medal",IF(K370&gt;15,"Bronze medal",IF(OR(E370=7,F370=7,G370=7,H370=7,I370=7,J370=7),"Honourable mention",""))))</f>
      </c>
      <c r="M370" s="11"/>
    </row>
    <row r="371" spans="1:13" ht="12.75" customHeight="1" thickTop="1">
      <c r="A371" s="12" t="s">
        <v>17</v>
      </c>
      <c r="B371" s="14" t="s">
        <v>680</v>
      </c>
      <c r="C371" s="14" t="s">
        <v>681</v>
      </c>
      <c r="D371" s="15" t="s">
        <v>682</v>
      </c>
      <c r="E371" s="16">
        <v>3</v>
      </c>
      <c r="F371" s="16">
        <v>1</v>
      </c>
      <c r="G371" s="16">
        <v>0</v>
      </c>
      <c r="H371" s="16">
        <v>7</v>
      </c>
      <c r="I371" s="16">
        <v>0</v>
      </c>
      <c r="J371" s="16">
        <v>0</v>
      </c>
      <c r="K371" s="17">
        <v>11</v>
      </c>
      <c r="L371" s="18" t="str">
        <f t="shared" si="91"/>
        <v>Honourable mention</v>
      </c>
      <c r="M371" s="11"/>
    </row>
    <row r="372" spans="1:12" ht="12.75" customHeight="1">
      <c r="A372" s="19" t="s">
        <v>82</v>
      </c>
      <c r="B372" s="35" t="s">
        <v>683</v>
      </c>
      <c r="C372" s="6" t="s">
        <v>684</v>
      </c>
      <c r="D372" s="21" t="s">
        <v>682</v>
      </c>
      <c r="E372" s="9">
        <v>1</v>
      </c>
      <c r="F372" s="9">
        <v>1</v>
      </c>
      <c r="G372" s="9">
        <v>0</v>
      </c>
      <c r="H372" s="9">
        <v>7</v>
      </c>
      <c r="I372" s="9">
        <v>0</v>
      </c>
      <c r="J372" s="9">
        <v>0</v>
      </c>
      <c r="K372" s="22">
        <v>9</v>
      </c>
      <c r="L372" s="23" t="str">
        <f t="shared" si="91"/>
        <v>Honourable mention</v>
      </c>
    </row>
    <row r="373" spans="1:12" ht="12.75" customHeight="1">
      <c r="A373" s="19" t="s">
        <v>148</v>
      </c>
      <c r="B373" s="6" t="s">
        <v>685</v>
      </c>
      <c r="C373" s="6" t="s">
        <v>686</v>
      </c>
      <c r="D373" s="21" t="s">
        <v>682</v>
      </c>
      <c r="E373" s="9">
        <v>0</v>
      </c>
      <c r="F373" s="9">
        <v>0</v>
      </c>
      <c r="G373" s="9">
        <v>0</v>
      </c>
      <c r="H373" s="9">
        <v>1</v>
      </c>
      <c r="I373" s="9">
        <v>0</v>
      </c>
      <c r="J373" s="9">
        <v>0</v>
      </c>
      <c r="K373" s="22">
        <v>1</v>
      </c>
      <c r="L373" s="23">
        <f t="shared" si="91"/>
      </c>
    </row>
    <row r="374" spans="1:13" ht="12.75" customHeight="1">
      <c r="A374" s="19" t="s">
        <v>89</v>
      </c>
      <c r="B374" s="6" t="s">
        <v>687</v>
      </c>
      <c r="C374" s="6" t="s">
        <v>688</v>
      </c>
      <c r="D374" s="21" t="s">
        <v>682</v>
      </c>
      <c r="E374" s="9">
        <v>0</v>
      </c>
      <c r="F374" s="9">
        <v>0</v>
      </c>
      <c r="G374" s="9">
        <v>0</v>
      </c>
      <c r="H374" s="9">
        <v>7</v>
      </c>
      <c r="I374" s="9">
        <v>0</v>
      </c>
      <c r="J374" s="9">
        <v>0</v>
      </c>
      <c r="K374" s="22">
        <v>7</v>
      </c>
      <c r="L374" s="23" t="str">
        <f t="shared" si="91"/>
        <v>Honourable mention</v>
      </c>
      <c r="M374" s="11"/>
    </row>
    <row r="375" spans="1:13" ht="12.75" customHeight="1">
      <c r="A375" s="19" t="s">
        <v>148</v>
      </c>
      <c r="B375" s="6" t="s">
        <v>689</v>
      </c>
      <c r="C375" s="6" t="s">
        <v>690</v>
      </c>
      <c r="D375" s="21" t="s">
        <v>682</v>
      </c>
      <c r="E375" s="9">
        <v>0</v>
      </c>
      <c r="F375" s="9">
        <v>0</v>
      </c>
      <c r="G375" s="9">
        <v>0</v>
      </c>
      <c r="H375" s="9">
        <v>1</v>
      </c>
      <c r="I375" s="9">
        <v>0</v>
      </c>
      <c r="J375" s="9">
        <v>0</v>
      </c>
      <c r="K375" s="22">
        <v>1</v>
      </c>
      <c r="L375" s="23">
        <f t="shared" si="91"/>
      </c>
      <c r="M375" s="11"/>
    </row>
    <row r="376" spans="1:13" ht="12.75" customHeight="1" thickBot="1">
      <c r="A376" s="24" t="s">
        <v>152</v>
      </c>
      <c r="B376" s="26" t="s">
        <v>691</v>
      </c>
      <c r="C376" s="26" t="s">
        <v>692</v>
      </c>
      <c r="D376" s="27" t="s">
        <v>682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9">
        <v>0</v>
      </c>
      <c r="L376" s="30">
        <f t="shared" si="91"/>
      </c>
      <c r="M376" s="11"/>
    </row>
    <row r="377" spans="1:13" ht="12.75" customHeight="1" thickTop="1">
      <c r="A377" s="1"/>
      <c r="B377" s="6"/>
      <c r="C377" s="6"/>
      <c r="D377" s="8"/>
      <c r="E377" s="4">
        <f aca="true" t="shared" si="92" ref="E377:K377">SUM(E371:E376)</f>
        <v>4</v>
      </c>
      <c r="F377" s="4">
        <f t="shared" si="92"/>
        <v>2</v>
      </c>
      <c r="G377" s="4">
        <f t="shared" si="92"/>
        <v>0</v>
      </c>
      <c r="H377" s="4">
        <f t="shared" si="92"/>
        <v>23</v>
      </c>
      <c r="I377" s="4">
        <f t="shared" si="92"/>
        <v>0</v>
      </c>
      <c r="J377" s="4">
        <f t="shared" si="92"/>
        <v>0</v>
      </c>
      <c r="K377" s="4">
        <f t="shared" si="92"/>
        <v>29</v>
      </c>
      <c r="L377" s="33" t="str">
        <f>CONCATENATE(CHAR(48+COUNTIF(L371:L376,"Gold medal")),"G, ",CHAR(48+COUNTIF(L371:L376,"Silver medal")),"S, ",CHAR(48+COUNTIF(L371:L376,"Bronze medal")),"B")</f>
        <v>0G, 0S, 0B</v>
      </c>
      <c r="M377" s="11"/>
    </row>
    <row r="378" spans="1:13" ht="12.75" customHeight="1" thickBot="1">
      <c r="A378" s="1"/>
      <c r="B378" s="35"/>
      <c r="C378" s="7" t="s">
        <v>693</v>
      </c>
      <c r="D378" s="8"/>
      <c r="L378" s="10">
        <f aca="true" t="shared" si="93" ref="L378:L384">IF(K378&gt;28,"Gold medal",IF(K378&gt;21,"Silver medal",IF(K378&gt;15,"Bronze medal",IF(OR(E378=7,F378=7,G378=7,H378=7,I378=7,J378=7),"Honourable mention",""))))</f>
      </c>
      <c r="M378" s="11"/>
    </row>
    <row r="379" spans="1:13" ht="12.75" customHeight="1" thickTop="1">
      <c r="A379" s="12" t="s">
        <v>57</v>
      </c>
      <c r="B379" s="14" t="s">
        <v>694</v>
      </c>
      <c r="C379" s="14" t="s">
        <v>695</v>
      </c>
      <c r="D379" s="15" t="s">
        <v>696</v>
      </c>
      <c r="E379" s="16">
        <v>7</v>
      </c>
      <c r="F379" s="16">
        <v>1</v>
      </c>
      <c r="G379" s="16">
        <v>0</v>
      </c>
      <c r="H379" s="16">
        <v>7</v>
      </c>
      <c r="I379" s="16">
        <v>2</v>
      </c>
      <c r="J379" s="16">
        <v>0</v>
      </c>
      <c r="K379" s="17">
        <v>17</v>
      </c>
      <c r="L379" s="18" t="str">
        <f t="shared" si="93"/>
        <v>Bronze medal</v>
      </c>
      <c r="M379" s="11"/>
    </row>
    <row r="380" spans="1:13" ht="12.75" customHeight="1">
      <c r="A380" s="19" t="s">
        <v>82</v>
      </c>
      <c r="B380" s="35" t="s">
        <v>697</v>
      </c>
      <c r="C380" s="6" t="s">
        <v>698</v>
      </c>
      <c r="D380" s="21" t="s">
        <v>696</v>
      </c>
      <c r="E380" s="9">
        <v>7</v>
      </c>
      <c r="F380" s="9">
        <v>0</v>
      </c>
      <c r="G380" s="9">
        <v>0</v>
      </c>
      <c r="H380" s="9">
        <v>2</v>
      </c>
      <c r="I380" s="9">
        <v>0</v>
      </c>
      <c r="J380" s="9">
        <v>0</v>
      </c>
      <c r="K380" s="22">
        <v>9</v>
      </c>
      <c r="L380" s="23" t="str">
        <f t="shared" si="93"/>
        <v>Honourable mention</v>
      </c>
      <c r="M380" s="11"/>
    </row>
    <row r="381" spans="1:12" ht="12.75" customHeight="1">
      <c r="A381" s="19" t="s">
        <v>68</v>
      </c>
      <c r="B381" s="6" t="s">
        <v>699</v>
      </c>
      <c r="C381" s="6" t="s">
        <v>700</v>
      </c>
      <c r="D381" s="21" t="s">
        <v>696</v>
      </c>
      <c r="E381" s="9">
        <v>7</v>
      </c>
      <c r="F381" s="9">
        <v>5</v>
      </c>
      <c r="G381" s="9">
        <v>0</v>
      </c>
      <c r="H381" s="9">
        <v>7</v>
      </c>
      <c r="I381" s="9">
        <v>7</v>
      </c>
      <c r="J381" s="9">
        <v>0</v>
      </c>
      <c r="K381" s="22">
        <v>26</v>
      </c>
      <c r="L381" s="23" t="str">
        <f t="shared" si="93"/>
        <v>Silver medal</v>
      </c>
    </row>
    <row r="382" spans="1:12" ht="12.75" customHeight="1">
      <c r="A382" s="19" t="s">
        <v>219</v>
      </c>
      <c r="B382" s="6" t="s">
        <v>701</v>
      </c>
      <c r="C382" s="6" t="s">
        <v>702</v>
      </c>
      <c r="D382" s="21" t="s">
        <v>696</v>
      </c>
      <c r="E382" s="9">
        <v>1</v>
      </c>
      <c r="F382" s="9">
        <v>0</v>
      </c>
      <c r="G382" s="9">
        <v>0</v>
      </c>
      <c r="H382" s="9">
        <v>1</v>
      </c>
      <c r="I382" s="9">
        <v>0</v>
      </c>
      <c r="J382" s="9">
        <v>0</v>
      </c>
      <c r="K382" s="22">
        <v>2</v>
      </c>
      <c r="L382" s="23">
        <f t="shared" si="93"/>
      </c>
    </row>
    <row r="383" spans="1:13" ht="12.75" customHeight="1">
      <c r="A383" s="19" t="s">
        <v>26</v>
      </c>
      <c r="B383" s="6" t="s">
        <v>703</v>
      </c>
      <c r="C383" s="6" t="s">
        <v>704</v>
      </c>
      <c r="D383" s="21" t="s">
        <v>696</v>
      </c>
      <c r="E383" s="9">
        <v>2</v>
      </c>
      <c r="F383" s="9">
        <v>5</v>
      </c>
      <c r="G383" s="9">
        <v>0</v>
      </c>
      <c r="H383" s="9">
        <v>1</v>
      </c>
      <c r="I383" s="9">
        <v>0</v>
      </c>
      <c r="J383" s="9">
        <v>0</v>
      </c>
      <c r="K383" s="22">
        <v>8</v>
      </c>
      <c r="L383" s="23">
        <f t="shared" si="93"/>
      </c>
      <c r="M383" s="11"/>
    </row>
    <row r="384" spans="1:13" ht="12.75" customHeight="1" thickBot="1">
      <c r="A384" s="24" t="s">
        <v>219</v>
      </c>
      <c r="B384" s="26" t="s">
        <v>705</v>
      </c>
      <c r="C384" s="26" t="s">
        <v>706</v>
      </c>
      <c r="D384" s="27" t="s">
        <v>696</v>
      </c>
      <c r="E384" s="28">
        <v>0</v>
      </c>
      <c r="F384" s="28">
        <v>1</v>
      </c>
      <c r="G384" s="28">
        <v>0</v>
      </c>
      <c r="H384" s="28">
        <v>1</v>
      </c>
      <c r="I384" s="28">
        <v>0</v>
      </c>
      <c r="J384" s="28">
        <v>0</v>
      </c>
      <c r="K384" s="29">
        <v>2</v>
      </c>
      <c r="L384" s="30">
        <f t="shared" si="93"/>
      </c>
      <c r="M384" s="11"/>
    </row>
    <row r="385" spans="1:13" ht="12.75" customHeight="1" thickTop="1">
      <c r="A385" s="1"/>
      <c r="B385" s="6"/>
      <c r="C385" s="6"/>
      <c r="D385" s="8"/>
      <c r="E385" s="4">
        <f aca="true" t="shared" si="94" ref="E385:K385">SUM(E379:E384)</f>
        <v>24</v>
      </c>
      <c r="F385" s="4">
        <f t="shared" si="94"/>
        <v>12</v>
      </c>
      <c r="G385" s="4">
        <f t="shared" si="94"/>
        <v>0</v>
      </c>
      <c r="H385" s="4">
        <f t="shared" si="94"/>
        <v>19</v>
      </c>
      <c r="I385" s="4">
        <f t="shared" si="94"/>
        <v>9</v>
      </c>
      <c r="J385" s="4">
        <f t="shared" si="94"/>
        <v>0</v>
      </c>
      <c r="K385" s="4">
        <f t="shared" si="94"/>
        <v>64</v>
      </c>
      <c r="L385" s="33" t="str">
        <f>CONCATENATE(CHAR(48+COUNTIF(L379:L384,"Gold medal")),"G, ",CHAR(48+COUNTIF(L379:L384,"Silver medal")),"S, ",CHAR(48+COUNTIF(L379:L384,"Bronze medal")),"B")</f>
        <v>0G, 1S, 1B</v>
      </c>
      <c r="M385" s="11"/>
    </row>
    <row r="386" spans="1:13" ht="12.75" customHeight="1" thickBot="1">
      <c r="A386" s="1"/>
      <c r="B386" s="6"/>
      <c r="C386" s="7" t="s">
        <v>707</v>
      </c>
      <c r="D386" s="8"/>
      <c r="L386" s="10">
        <f>IF(K386&gt;28,"Gold medal",IF(K386&gt;21,"Silver medal",IF(K386&gt;15,"Bronze medal",IF(OR(E386=7,F386=7,G386=7,H386=7,I386=7,J386=7),"Honourable mention",""))))</f>
      </c>
      <c r="M386" s="11"/>
    </row>
    <row r="387" spans="1:13" ht="12.75" customHeight="1" thickBot="1" thickTop="1">
      <c r="A387" s="42" t="s">
        <v>35</v>
      </c>
      <c r="B387" s="43" t="s">
        <v>708</v>
      </c>
      <c r="C387" s="43" t="s">
        <v>709</v>
      </c>
      <c r="D387" s="44" t="s">
        <v>710</v>
      </c>
      <c r="E387" s="45">
        <v>7</v>
      </c>
      <c r="F387" s="45">
        <v>6</v>
      </c>
      <c r="G387" s="45">
        <v>0</v>
      </c>
      <c r="H387" s="45">
        <v>7</v>
      </c>
      <c r="I387" s="45">
        <v>2</v>
      </c>
      <c r="J387" s="45">
        <v>0</v>
      </c>
      <c r="K387" s="46">
        <v>22</v>
      </c>
      <c r="L387" s="47" t="str">
        <f>IF(K387&gt;28,"Gold medal",IF(K387&gt;21,"Silver medal",IF(K387&gt;15,"Bronze medal",IF(OR(E387=7,F387=7,G387=7,H387=7,I387=7,J387=7),"Honourable mention",""))))</f>
        <v>Silver medal</v>
      </c>
      <c r="M387" s="11"/>
    </row>
    <row r="388" spans="1:13" ht="12.75" customHeight="1" thickTop="1">
      <c r="A388" s="1"/>
      <c r="B388" s="6"/>
      <c r="C388" s="6"/>
      <c r="D388" s="8"/>
      <c r="E388" s="32">
        <f aca="true" t="shared" si="95" ref="E388:K388">SUM(E387:E387)</f>
        <v>7</v>
      </c>
      <c r="F388" s="32">
        <f t="shared" si="95"/>
        <v>6</v>
      </c>
      <c r="G388" s="32">
        <f t="shared" si="95"/>
        <v>0</v>
      </c>
      <c r="H388" s="32">
        <f t="shared" si="95"/>
        <v>7</v>
      </c>
      <c r="I388" s="32">
        <f t="shared" si="95"/>
        <v>2</v>
      </c>
      <c r="J388" s="32">
        <f t="shared" si="95"/>
        <v>0</v>
      </c>
      <c r="K388" s="32">
        <f t="shared" si="95"/>
        <v>22</v>
      </c>
      <c r="L388" s="33" t="str">
        <f>CONCATENATE(CHAR(48+COUNTIF(L387:L387,"Gold medal")),"G, ",CHAR(48+COUNTIF(L387:L387,"Silver medal")),"S, ",CHAR(48+COUNTIF(L387:L387,"Bronze medal")),"B")</f>
        <v>0G, 1S, 0B</v>
      </c>
      <c r="M388" s="11"/>
    </row>
    <row r="389" spans="1:12" ht="12.75" customHeight="1" thickBot="1">
      <c r="A389" s="1"/>
      <c r="B389" s="6"/>
      <c r="C389" s="7" t="s">
        <v>711</v>
      </c>
      <c r="D389" s="8"/>
      <c r="L389" s="10">
        <f aca="true" t="shared" si="96" ref="L389:L395">IF(K389&gt;28,"Gold medal",IF(K389&gt;21,"Silver medal",IF(K389&gt;15,"Bronze medal",IF(OR(E389=7,F389=7,G389=7,H389=7,I389=7,J389=7),"Honourable mention",""))))</f>
      </c>
    </row>
    <row r="390" spans="1:13" ht="12.75" customHeight="1" thickTop="1">
      <c r="A390" s="12" t="s">
        <v>45</v>
      </c>
      <c r="B390" s="14" t="s">
        <v>712</v>
      </c>
      <c r="C390" s="14" t="s">
        <v>713</v>
      </c>
      <c r="D390" s="15" t="s">
        <v>714</v>
      </c>
      <c r="E390" s="16">
        <v>7</v>
      </c>
      <c r="F390" s="16">
        <v>0</v>
      </c>
      <c r="G390" s="16">
        <v>1</v>
      </c>
      <c r="H390" s="16">
        <v>7</v>
      </c>
      <c r="I390" s="16">
        <v>1</v>
      </c>
      <c r="J390" s="16">
        <v>0</v>
      </c>
      <c r="K390" s="17">
        <v>16</v>
      </c>
      <c r="L390" s="18" t="str">
        <f t="shared" si="96"/>
        <v>Bronze medal</v>
      </c>
      <c r="M390" s="11"/>
    </row>
    <row r="391" spans="1:12" ht="12.75" customHeight="1">
      <c r="A391" s="19" t="s">
        <v>85</v>
      </c>
      <c r="B391" s="6" t="s">
        <v>715</v>
      </c>
      <c r="C391" s="6" t="s">
        <v>716</v>
      </c>
      <c r="D391" s="21" t="s">
        <v>714</v>
      </c>
      <c r="E391" s="9">
        <v>7</v>
      </c>
      <c r="F391" s="9">
        <v>3</v>
      </c>
      <c r="G391" s="9">
        <v>0</v>
      </c>
      <c r="H391" s="9">
        <v>7</v>
      </c>
      <c r="I391" s="9">
        <v>2</v>
      </c>
      <c r="J391" s="9">
        <v>0</v>
      </c>
      <c r="K391" s="22">
        <v>19</v>
      </c>
      <c r="L391" s="23" t="str">
        <f t="shared" si="96"/>
        <v>Bronze medal</v>
      </c>
    </row>
    <row r="392" spans="1:13" ht="12.75" customHeight="1">
      <c r="A392" s="19" t="s">
        <v>198</v>
      </c>
      <c r="B392" s="6" t="s">
        <v>717</v>
      </c>
      <c r="C392" s="6" t="s">
        <v>718</v>
      </c>
      <c r="D392" s="21" t="s">
        <v>714</v>
      </c>
      <c r="E392" s="9">
        <v>7</v>
      </c>
      <c r="F392" s="9">
        <v>7</v>
      </c>
      <c r="G392" s="9">
        <v>0</v>
      </c>
      <c r="H392" s="9">
        <v>7</v>
      </c>
      <c r="I392" s="9">
        <v>0</v>
      </c>
      <c r="J392" s="9">
        <v>0</v>
      </c>
      <c r="K392" s="22">
        <v>21</v>
      </c>
      <c r="L392" s="23" t="str">
        <f t="shared" si="96"/>
        <v>Bronze medal</v>
      </c>
      <c r="M392" s="11"/>
    </row>
    <row r="393" spans="1:13" ht="12.75" customHeight="1">
      <c r="A393" s="19" t="s">
        <v>26</v>
      </c>
      <c r="B393" s="6" t="s">
        <v>719</v>
      </c>
      <c r="C393" s="6" t="s">
        <v>720</v>
      </c>
      <c r="D393" s="21" t="s">
        <v>714</v>
      </c>
      <c r="E393" s="9">
        <v>7</v>
      </c>
      <c r="F393" s="9">
        <v>0</v>
      </c>
      <c r="G393" s="9">
        <v>0</v>
      </c>
      <c r="H393" s="9">
        <v>1</v>
      </c>
      <c r="I393" s="9">
        <v>0</v>
      </c>
      <c r="J393" s="9">
        <v>0</v>
      </c>
      <c r="K393" s="22">
        <v>8</v>
      </c>
      <c r="L393" s="23" t="str">
        <f t="shared" si="96"/>
        <v>Honourable mention</v>
      </c>
      <c r="M393" s="11"/>
    </row>
    <row r="394" spans="1:13" ht="12.75" customHeight="1">
      <c r="A394" s="19" t="s">
        <v>42</v>
      </c>
      <c r="B394" s="35" t="s">
        <v>721</v>
      </c>
      <c r="C394" s="6" t="s">
        <v>722</v>
      </c>
      <c r="D394" s="21" t="s">
        <v>714</v>
      </c>
      <c r="E394" s="9">
        <v>7</v>
      </c>
      <c r="F394" s="9">
        <v>0</v>
      </c>
      <c r="G394" s="9">
        <v>0</v>
      </c>
      <c r="H394" s="9">
        <v>7</v>
      </c>
      <c r="I394" s="9">
        <v>1</v>
      </c>
      <c r="J394" s="9">
        <v>0</v>
      </c>
      <c r="K394" s="22">
        <v>15</v>
      </c>
      <c r="L394" s="23" t="str">
        <f t="shared" si="96"/>
        <v>Honourable mention</v>
      </c>
      <c r="M394" s="11"/>
    </row>
    <row r="395" spans="1:12" ht="12.75" customHeight="1" thickBot="1">
      <c r="A395" s="24" t="s">
        <v>456</v>
      </c>
      <c r="B395" s="26" t="s">
        <v>723</v>
      </c>
      <c r="C395" s="26" t="s">
        <v>724</v>
      </c>
      <c r="D395" s="27" t="s">
        <v>714</v>
      </c>
      <c r="E395" s="28">
        <v>5</v>
      </c>
      <c r="F395" s="28">
        <v>7</v>
      </c>
      <c r="G395" s="28">
        <v>0</v>
      </c>
      <c r="H395" s="28">
        <v>7</v>
      </c>
      <c r="I395" s="28">
        <v>6</v>
      </c>
      <c r="J395" s="28">
        <v>0</v>
      </c>
      <c r="K395" s="29">
        <v>25</v>
      </c>
      <c r="L395" s="30" t="str">
        <f t="shared" si="96"/>
        <v>Silver medal</v>
      </c>
    </row>
    <row r="396" spans="1:12" ht="12.75" customHeight="1" thickTop="1">
      <c r="A396" s="1"/>
      <c r="B396" s="6"/>
      <c r="C396" s="6"/>
      <c r="D396" s="8"/>
      <c r="E396" s="4">
        <f aca="true" t="shared" si="97" ref="E396:K396">SUM(E390:E395)</f>
        <v>40</v>
      </c>
      <c r="F396" s="4">
        <f t="shared" si="97"/>
        <v>17</v>
      </c>
      <c r="G396" s="4">
        <f t="shared" si="97"/>
        <v>1</v>
      </c>
      <c r="H396" s="4">
        <f t="shared" si="97"/>
        <v>36</v>
      </c>
      <c r="I396" s="4">
        <f t="shared" si="97"/>
        <v>10</v>
      </c>
      <c r="J396" s="4">
        <f t="shared" si="97"/>
        <v>0</v>
      </c>
      <c r="K396" s="4">
        <f t="shared" si="97"/>
        <v>104</v>
      </c>
      <c r="L396" s="33" t="str">
        <f>CONCATENATE(CHAR(48+COUNTIF(L390:L395,"Gold medal")),"G, ",CHAR(48+COUNTIF(L390:L395,"Silver medal")),"S, ",CHAR(48+COUNTIF(L390:L395,"Bronze medal")),"B")</f>
        <v>0G, 1S, 3B</v>
      </c>
    </row>
    <row r="397" spans="1:13" ht="12.75" customHeight="1" thickBot="1">
      <c r="A397" s="1"/>
      <c r="B397" s="6"/>
      <c r="C397" s="7" t="s">
        <v>725</v>
      </c>
      <c r="D397" s="8"/>
      <c r="L397" s="10">
        <f>IF(K397&gt;28,"Gold medal",IF(K397&gt;21,"Silver medal",IF(K397&gt;15,"Bronze medal",IF(OR(E397=7,F397=7,G397=7,H397=7,I397=7,J397=7),"Honourable mention",""))))</f>
      </c>
      <c r="M397" s="11"/>
    </row>
    <row r="398" spans="1:13" ht="12.75" customHeight="1" thickTop="1">
      <c r="A398" s="12" t="s">
        <v>1</v>
      </c>
      <c r="B398" s="14" t="s">
        <v>726</v>
      </c>
      <c r="C398" s="14" t="s">
        <v>727</v>
      </c>
      <c r="D398" s="15" t="s">
        <v>728</v>
      </c>
      <c r="E398" s="16">
        <v>7</v>
      </c>
      <c r="F398" s="16">
        <v>6</v>
      </c>
      <c r="G398" s="16">
        <v>0</v>
      </c>
      <c r="H398" s="16">
        <v>1</v>
      </c>
      <c r="I398" s="16">
        <v>0</v>
      </c>
      <c r="J398" s="16">
        <v>0</v>
      </c>
      <c r="K398" s="17">
        <v>14</v>
      </c>
      <c r="L398" s="18" t="str">
        <f>IF(K398&gt;28,"Gold medal",IF(K398&gt;21,"Silver medal",IF(K398&gt;15,"Bronze medal",IF(OR(E398=7,F398=7,G398=7,H398=7,I398=7,J398=7),"Honourable mention",""))))</f>
        <v>Honourable mention</v>
      </c>
      <c r="M398" s="11"/>
    </row>
    <row r="399" spans="1:13" ht="12.75" customHeight="1">
      <c r="A399" s="19" t="s">
        <v>17</v>
      </c>
      <c r="B399" s="6" t="s">
        <v>729</v>
      </c>
      <c r="C399" s="6" t="s">
        <v>730</v>
      </c>
      <c r="D399" s="21" t="s">
        <v>728</v>
      </c>
      <c r="E399" s="9">
        <v>2</v>
      </c>
      <c r="F399" s="9">
        <v>2</v>
      </c>
      <c r="G399" s="9">
        <v>0</v>
      </c>
      <c r="H399" s="9">
        <v>7</v>
      </c>
      <c r="I399" s="9">
        <v>0</v>
      </c>
      <c r="J399" s="9">
        <v>0</v>
      </c>
      <c r="K399" s="22">
        <v>11</v>
      </c>
      <c r="L399" s="23" t="str">
        <f>IF(K399&gt;28,"Gold medal",IF(K399&gt;21,"Silver medal",IF(K399&gt;15,"Bronze medal",IF(OR(E399=7,F399=7,G399=7,H399=7,I399=7,J399=7),"Honourable mention",""))))</f>
        <v>Honourable mention</v>
      </c>
      <c r="M399" s="11"/>
    </row>
    <row r="400" spans="1:13" ht="12.75" customHeight="1" thickBot="1">
      <c r="A400" s="24" t="s">
        <v>45</v>
      </c>
      <c r="B400" s="26" t="s">
        <v>731</v>
      </c>
      <c r="C400" s="26" t="s">
        <v>732</v>
      </c>
      <c r="D400" s="27" t="s">
        <v>728</v>
      </c>
      <c r="E400" s="28">
        <v>7</v>
      </c>
      <c r="F400" s="28">
        <v>2</v>
      </c>
      <c r="G400" s="28">
        <v>0</v>
      </c>
      <c r="H400" s="28">
        <v>7</v>
      </c>
      <c r="I400" s="28">
        <v>0</v>
      </c>
      <c r="J400" s="28">
        <v>0</v>
      </c>
      <c r="K400" s="29">
        <v>16</v>
      </c>
      <c r="L400" s="30" t="str">
        <f>IF(K400&gt;28,"Gold medal",IF(K400&gt;21,"Silver medal",IF(K400&gt;15,"Bronze medal",IF(OR(E400=7,F400=7,G400=7,H400=7,I400=7,J400=7),"Honourable mention",""))))</f>
        <v>Bronze medal</v>
      </c>
      <c r="M400" s="11"/>
    </row>
    <row r="401" spans="1:13" ht="12.75" customHeight="1" thickTop="1">
      <c r="A401" s="1"/>
      <c r="B401" s="6"/>
      <c r="C401" s="6"/>
      <c r="D401" s="8"/>
      <c r="E401" s="32">
        <f aca="true" t="shared" si="98" ref="E401:K401">SUM(E398:E400)</f>
        <v>16</v>
      </c>
      <c r="F401" s="32">
        <f t="shared" si="98"/>
        <v>10</v>
      </c>
      <c r="G401" s="32">
        <f t="shared" si="98"/>
        <v>0</v>
      </c>
      <c r="H401" s="32">
        <f t="shared" si="98"/>
        <v>15</v>
      </c>
      <c r="I401" s="32">
        <f t="shared" si="98"/>
        <v>0</v>
      </c>
      <c r="J401" s="32">
        <f t="shared" si="98"/>
        <v>0</v>
      </c>
      <c r="K401" s="32">
        <f t="shared" si="98"/>
        <v>41</v>
      </c>
      <c r="L401" s="33" t="str">
        <f>CONCATENATE(CHAR(48+COUNTIF(L398:L400,"Gold medal")),"G, ",CHAR(48+COUNTIF(L398:L400,"Silver medal")),"S, ",CHAR(48+COUNTIF(L398:L400,"Bronze medal")),"B")</f>
        <v>0G, 0S, 1B</v>
      </c>
      <c r="M401" s="11"/>
    </row>
    <row r="402" spans="1:13" ht="12.75" customHeight="1" thickBot="1">
      <c r="A402" s="1"/>
      <c r="B402" s="6"/>
      <c r="C402" s="7" t="s">
        <v>733</v>
      </c>
      <c r="D402" s="8"/>
      <c r="L402" s="10">
        <f aca="true" t="shared" si="99" ref="L402:L408">IF(K402&gt;28,"Gold medal",IF(K402&gt;21,"Silver medal",IF(K402&gt;15,"Bronze medal",IF(OR(E402=7,F402=7,G402=7,H402=7,I402=7,J402=7),"Honourable mention",""))))</f>
      </c>
      <c r="M402" s="11"/>
    </row>
    <row r="403" spans="1:13" ht="12.75" customHeight="1" thickTop="1">
      <c r="A403" s="12" t="s">
        <v>85</v>
      </c>
      <c r="B403" s="14" t="s">
        <v>734</v>
      </c>
      <c r="C403" s="14" t="s">
        <v>735</v>
      </c>
      <c r="D403" s="15" t="s">
        <v>736</v>
      </c>
      <c r="E403" s="16">
        <v>6</v>
      </c>
      <c r="F403" s="16">
        <v>6</v>
      </c>
      <c r="G403" s="16">
        <v>0</v>
      </c>
      <c r="H403" s="16">
        <v>7</v>
      </c>
      <c r="I403" s="16">
        <v>0</v>
      </c>
      <c r="J403" s="16">
        <v>0</v>
      </c>
      <c r="K403" s="17">
        <v>19</v>
      </c>
      <c r="L403" s="18" t="str">
        <f t="shared" si="99"/>
        <v>Bronze medal</v>
      </c>
      <c r="M403" s="11"/>
    </row>
    <row r="404" spans="1:12" ht="12.75" customHeight="1">
      <c r="A404" s="19" t="s">
        <v>45</v>
      </c>
      <c r="B404" s="6" t="s">
        <v>737</v>
      </c>
      <c r="C404" s="6" t="s">
        <v>738</v>
      </c>
      <c r="D404" s="21" t="s">
        <v>736</v>
      </c>
      <c r="E404" s="9">
        <v>7</v>
      </c>
      <c r="F404" s="9">
        <v>1</v>
      </c>
      <c r="G404" s="9">
        <v>0</v>
      </c>
      <c r="H404" s="9">
        <v>7</v>
      </c>
      <c r="I404" s="9">
        <v>1</v>
      </c>
      <c r="J404" s="9">
        <v>0</v>
      </c>
      <c r="K404" s="22">
        <v>16</v>
      </c>
      <c r="L404" s="23" t="str">
        <f t="shared" si="99"/>
        <v>Bronze medal</v>
      </c>
    </row>
    <row r="405" spans="1:12" ht="12.75" customHeight="1">
      <c r="A405" s="19" t="s">
        <v>26</v>
      </c>
      <c r="B405" s="6" t="s">
        <v>739</v>
      </c>
      <c r="C405" s="6" t="s">
        <v>740</v>
      </c>
      <c r="D405" s="21" t="s">
        <v>736</v>
      </c>
      <c r="E405" s="9">
        <v>7</v>
      </c>
      <c r="F405" s="9">
        <v>0</v>
      </c>
      <c r="G405" s="9">
        <v>0</v>
      </c>
      <c r="H405" s="9">
        <v>1</v>
      </c>
      <c r="I405" s="9">
        <v>0</v>
      </c>
      <c r="J405" s="9">
        <v>0</v>
      </c>
      <c r="K405" s="22">
        <v>8</v>
      </c>
      <c r="L405" s="23" t="str">
        <f t="shared" si="99"/>
        <v>Honourable mention</v>
      </c>
    </row>
    <row r="406" spans="1:13" ht="12.75" customHeight="1">
      <c r="A406" s="19" t="s">
        <v>42</v>
      </c>
      <c r="B406" s="6" t="s">
        <v>741</v>
      </c>
      <c r="C406" s="6" t="s">
        <v>742</v>
      </c>
      <c r="D406" s="21" t="s">
        <v>736</v>
      </c>
      <c r="E406" s="9">
        <v>7</v>
      </c>
      <c r="F406" s="9">
        <v>1</v>
      </c>
      <c r="G406" s="9">
        <v>0</v>
      </c>
      <c r="H406" s="9">
        <v>7</v>
      </c>
      <c r="I406" s="9">
        <v>0</v>
      </c>
      <c r="J406" s="9">
        <v>0</v>
      </c>
      <c r="K406" s="22">
        <v>15</v>
      </c>
      <c r="L406" s="23" t="str">
        <f t="shared" si="99"/>
        <v>Honourable mention</v>
      </c>
      <c r="M406" s="11"/>
    </row>
    <row r="407" spans="1:13" ht="12.75" customHeight="1">
      <c r="A407" s="19" t="s">
        <v>26</v>
      </c>
      <c r="B407" s="6" t="s">
        <v>743</v>
      </c>
      <c r="C407" s="6" t="s">
        <v>744</v>
      </c>
      <c r="D407" s="21" t="s">
        <v>736</v>
      </c>
      <c r="E407" s="9">
        <v>7</v>
      </c>
      <c r="F407" s="9">
        <v>0</v>
      </c>
      <c r="G407" s="9">
        <v>0</v>
      </c>
      <c r="H407" s="9">
        <v>1</v>
      </c>
      <c r="I407" s="9">
        <v>0</v>
      </c>
      <c r="J407" s="9">
        <v>0</v>
      </c>
      <c r="K407" s="22">
        <v>8</v>
      </c>
      <c r="L407" s="23" t="str">
        <f t="shared" si="99"/>
        <v>Honourable mention</v>
      </c>
      <c r="M407" s="11"/>
    </row>
    <row r="408" spans="1:13" ht="12.75" customHeight="1" thickBot="1">
      <c r="A408" s="24" t="s">
        <v>26</v>
      </c>
      <c r="B408" s="26" t="s">
        <v>745</v>
      </c>
      <c r="C408" s="26" t="s">
        <v>746</v>
      </c>
      <c r="D408" s="27" t="s">
        <v>736</v>
      </c>
      <c r="E408" s="28">
        <v>7</v>
      </c>
      <c r="F408" s="28">
        <v>0</v>
      </c>
      <c r="G408" s="28">
        <v>0</v>
      </c>
      <c r="H408" s="28">
        <v>1</v>
      </c>
      <c r="I408" s="28">
        <v>0</v>
      </c>
      <c r="J408" s="28">
        <v>0</v>
      </c>
      <c r="K408" s="29">
        <v>8</v>
      </c>
      <c r="L408" s="30" t="str">
        <f t="shared" si="99"/>
        <v>Honourable mention</v>
      </c>
      <c r="M408" s="11"/>
    </row>
    <row r="409" spans="1:13" ht="12.75" customHeight="1" thickTop="1">
      <c r="A409" s="1"/>
      <c r="B409" s="6"/>
      <c r="C409" s="6"/>
      <c r="D409" s="8"/>
      <c r="E409" s="4">
        <f aca="true" t="shared" si="100" ref="E409:K409">SUM(E403:E408)</f>
        <v>41</v>
      </c>
      <c r="F409" s="4">
        <f t="shared" si="100"/>
        <v>8</v>
      </c>
      <c r="G409" s="4">
        <f t="shared" si="100"/>
        <v>0</v>
      </c>
      <c r="H409" s="4">
        <f t="shared" si="100"/>
        <v>24</v>
      </c>
      <c r="I409" s="4">
        <f t="shared" si="100"/>
        <v>1</v>
      </c>
      <c r="J409" s="4">
        <f t="shared" si="100"/>
        <v>0</v>
      </c>
      <c r="K409" s="4">
        <f t="shared" si="100"/>
        <v>74</v>
      </c>
      <c r="L409" s="33" t="str">
        <f>CONCATENATE(CHAR(48+COUNTIF(L403:L408,"Gold medal")),"G, ",CHAR(48+COUNTIF(L403:L408,"Silver medal")),"S, ",CHAR(48+COUNTIF(L403:L408,"Bronze medal")),"B")</f>
        <v>0G, 0S, 2B</v>
      </c>
      <c r="M409" s="11"/>
    </row>
    <row r="410" spans="1:13" ht="12.75" customHeight="1" thickBot="1">
      <c r="A410" s="1"/>
      <c r="B410" s="6"/>
      <c r="C410" s="7" t="s">
        <v>747</v>
      </c>
      <c r="D410" s="8"/>
      <c r="L410" s="10">
        <f aca="true" t="shared" si="101" ref="L410:L416">IF(K410&gt;28,"Gold medal",IF(K410&gt;21,"Silver medal",IF(K410&gt;15,"Bronze medal",IF(OR(E410=7,F410=7,G410=7,H410=7,I410=7,J410=7),"Honourable mention",""))))</f>
      </c>
      <c r="M410" s="11"/>
    </row>
    <row r="411" spans="1:13" ht="12.75" customHeight="1" thickTop="1">
      <c r="A411" s="12" t="s">
        <v>198</v>
      </c>
      <c r="B411" s="14" t="s">
        <v>748</v>
      </c>
      <c r="C411" s="14" t="s">
        <v>749</v>
      </c>
      <c r="D411" s="39" t="s">
        <v>750</v>
      </c>
      <c r="E411" s="16">
        <v>7</v>
      </c>
      <c r="F411" s="16">
        <v>5</v>
      </c>
      <c r="G411" s="16">
        <v>0</v>
      </c>
      <c r="H411" s="16">
        <v>7</v>
      </c>
      <c r="I411" s="16">
        <v>2</v>
      </c>
      <c r="J411" s="16">
        <v>0</v>
      </c>
      <c r="K411" s="17">
        <v>21</v>
      </c>
      <c r="L411" s="18" t="str">
        <f t="shared" si="101"/>
        <v>Bronze medal</v>
      </c>
      <c r="M411" s="11"/>
    </row>
    <row r="412" spans="1:13" ht="12.75" customHeight="1">
      <c r="A412" s="19" t="s">
        <v>26</v>
      </c>
      <c r="B412" s="6" t="s">
        <v>751</v>
      </c>
      <c r="C412" s="6" t="s">
        <v>752</v>
      </c>
      <c r="D412" s="40" t="s">
        <v>750</v>
      </c>
      <c r="E412" s="9">
        <v>1</v>
      </c>
      <c r="F412" s="9">
        <v>0</v>
      </c>
      <c r="G412" s="9">
        <v>0</v>
      </c>
      <c r="H412" s="9">
        <v>7</v>
      </c>
      <c r="I412" s="9">
        <v>0</v>
      </c>
      <c r="J412" s="9">
        <v>0</v>
      </c>
      <c r="K412" s="22">
        <v>8</v>
      </c>
      <c r="L412" s="23" t="str">
        <f t="shared" si="101"/>
        <v>Honourable mention</v>
      </c>
      <c r="M412" s="11"/>
    </row>
    <row r="413" spans="1:12" ht="12.75" customHeight="1">
      <c r="A413" s="19" t="s">
        <v>148</v>
      </c>
      <c r="B413" s="6" t="s">
        <v>753</v>
      </c>
      <c r="C413" s="6" t="s">
        <v>754</v>
      </c>
      <c r="D413" s="40" t="s">
        <v>750</v>
      </c>
      <c r="E413" s="9">
        <v>0</v>
      </c>
      <c r="F413" s="9">
        <v>0</v>
      </c>
      <c r="G413" s="9">
        <v>0</v>
      </c>
      <c r="H413" s="9">
        <v>1</v>
      </c>
      <c r="I413" s="9">
        <v>0</v>
      </c>
      <c r="J413" s="9">
        <v>0</v>
      </c>
      <c r="K413" s="22">
        <v>1</v>
      </c>
      <c r="L413" s="23">
        <f t="shared" si="101"/>
      </c>
    </row>
    <row r="414" spans="1:12" ht="12.75" customHeight="1">
      <c r="A414" s="19" t="s">
        <v>144</v>
      </c>
      <c r="B414" s="6" t="s">
        <v>755</v>
      </c>
      <c r="C414" s="6" t="s">
        <v>756</v>
      </c>
      <c r="D414" s="40" t="s">
        <v>750</v>
      </c>
      <c r="E414" s="9">
        <v>7</v>
      </c>
      <c r="F414" s="9">
        <v>0</v>
      </c>
      <c r="G414" s="9">
        <v>0</v>
      </c>
      <c r="H414" s="9">
        <v>4</v>
      </c>
      <c r="I414" s="9">
        <v>2</v>
      </c>
      <c r="J414" s="9">
        <v>0</v>
      </c>
      <c r="K414" s="22">
        <v>13</v>
      </c>
      <c r="L414" s="23" t="str">
        <f t="shared" si="101"/>
        <v>Honourable mention</v>
      </c>
    </row>
    <row r="415" spans="1:13" ht="12.75" customHeight="1">
      <c r="A415" s="19" t="s">
        <v>79</v>
      </c>
      <c r="B415" s="6" t="s">
        <v>757</v>
      </c>
      <c r="C415" s="6" t="s">
        <v>758</v>
      </c>
      <c r="D415" s="40" t="s">
        <v>750</v>
      </c>
      <c r="E415" s="9">
        <v>3</v>
      </c>
      <c r="F415" s="9">
        <v>0</v>
      </c>
      <c r="G415" s="9">
        <v>0</v>
      </c>
      <c r="H415" s="9">
        <v>3</v>
      </c>
      <c r="I415" s="9">
        <v>0</v>
      </c>
      <c r="J415" s="9">
        <v>0</v>
      </c>
      <c r="K415" s="22">
        <v>6</v>
      </c>
      <c r="L415" s="23">
        <f t="shared" si="101"/>
      </c>
      <c r="M415" s="11"/>
    </row>
    <row r="416" spans="1:13" ht="12.75" customHeight="1" thickBot="1">
      <c r="A416" s="24" t="s">
        <v>144</v>
      </c>
      <c r="B416" s="26" t="s">
        <v>759</v>
      </c>
      <c r="C416" s="26" t="s">
        <v>760</v>
      </c>
      <c r="D416" s="41" t="s">
        <v>750</v>
      </c>
      <c r="E416" s="28">
        <v>6</v>
      </c>
      <c r="F416" s="28">
        <v>0</v>
      </c>
      <c r="G416" s="28">
        <v>0</v>
      </c>
      <c r="H416" s="28">
        <v>7</v>
      </c>
      <c r="I416" s="28">
        <v>0</v>
      </c>
      <c r="J416" s="28">
        <v>0</v>
      </c>
      <c r="K416" s="29">
        <v>13</v>
      </c>
      <c r="L416" s="30" t="str">
        <f t="shared" si="101"/>
        <v>Honourable mention</v>
      </c>
      <c r="M416" s="11"/>
    </row>
    <row r="417" spans="1:13" ht="12.75" customHeight="1" thickTop="1">
      <c r="A417" s="1"/>
      <c r="B417" s="6"/>
      <c r="C417" s="6"/>
      <c r="D417" s="8"/>
      <c r="E417" s="4">
        <f aca="true" t="shared" si="102" ref="E417:K417">SUM(E411:E416)</f>
        <v>24</v>
      </c>
      <c r="F417" s="4">
        <f t="shared" si="102"/>
        <v>5</v>
      </c>
      <c r="G417" s="4">
        <f t="shared" si="102"/>
        <v>0</v>
      </c>
      <c r="H417" s="4">
        <f t="shared" si="102"/>
        <v>29</v>
      </c>
      <c r="I417" s="4">
        <f t="shared" si="102"/>
        <v>4</v>
      </c>
      <c r="J417" s="4">
        <f t="shared" si="102"/>
        <v>0</v>
      </c>
      <c r="K417" s="4">
        <f t="shared" si="102"/>
        <v>62</v>
      </c>
      <c r="L417" s="33" t="str">
        <f>CONCATENATE(CHAR(48+COUNTIF(L411:L416,"Gold medal")),"G, ",CHAR(48+COUNTIF(L411:L416,"Silver medal")),"S, ",CHAR(48+COUNTIF(L411:L416,"Bronze medal")),"B")</f>
        <v>0G, 0S, 1B</v>
      </c>
      <c r="M417" s="11"/>
    </row>
    <row r="418" spans="1:13" ht="12.75" customHeight="1" thickBot="1">
      <c r="A418" s="1"/>
      <c r="B418" s="6"/>
      <c r="C418" s="7" t="s">
        <v>761</v>
      </c>
      <c r="D418" s="8"/>
      <c r="L418" s="10">
        <f aca="true" t="shared" si="103" ref="L418:L424">IF(K418&gt;28,"Gold medal",IF(K418&gt;21,"Silver medal",IF(K418&gt;15,"Bronze medal",IF(OR(E418=7,F418=7,G418=7,H418=7,I418=7,J418=7),"Honourable mention",""))))</f>
      </c>
      <c r="M418" s="11"/>
    </row>
    <row r="419" spans="1:13" ht="12.75" customHeight="1" thickTop="1">
      <c r="A419" s="12" t="s">
        <v>263</v>
      </c>
      <c r="B419" s="14" t="s">
        <v>762</v>
      </c>
      <c r="C419" s="14" t="s">
        <v>763</v>
      </c>
      <c r="D419" s="15" t="s">
        <v>764</v>
      </c>
      <c r="E419" s="16">
        <v>7</v>
      </c>
      <c r="F419" s="16">
        <v>7</v>
      </c>
      <c r="G419" s="16">
        <v>1</v>
      </c>
      <c r="H419" s="16">
        <v>7</v>
      </c>
      <c r="I419" s="16">
        <v>7</v>
      </c>
      <c r="J419" s="16">
        <v>0</v>
      </c>
      <c r="K419" s="17">
        <v>29</v>
      </c>
      <c r="L419" s="18" t="str">
        <f t="shared" si="103"/>
        <v>Gold medal</v>
      </c>
      <c r="M419" s="11"/>
    </row>
    <row r="420" spans="1:13" ht="12.75" customHeight="1">
      <c r="A420" s="19" t="s">
        <v>263</v>
      </c>
      <c r="B420" s="6" t="s">
        <v>765</v>
      </c>
      <c r="C420" s="6" t="s">
        <v>766</v>
      </c>
      <c r="D420" s="21" t="s">
        <v>764</v>
      </c>
      <c r="E420" s="9">
        <v>7</v>
      </c>
      <c r="F420" s="9">
        <v>7</v>
      </c>
      <c r="G420" s="9">
        <v>7</v>
      </c>
      <c r="H420" s="9">
        <v>7</v>
      </c>
      <c r="I420" s="9">
        <v>1</v>
      </c>
      <c r="J420" s="9">
        <v>0</v>
      </c>
      <c r="K420" s="22">
        <v>29</v>
      </c>
      <c r="L420" s="23" t="str">
        <f t="shared" si="103"/>
        <v>Gold medal</v>
      </c>
      <c r="M420" s="11"/>
    </row>
    <row r="421" spans="1:12" ht="12.75" customHeight="1">
      <c r="A421" s="19" t="s">
        <v>60</v>
      </c>
      <c r="B421" s="35" t="s">
        <v>767</v>
      </c>
      <c r="C421" s="6" t="s">
        <v>768</v>
      </c>
      <c r="D421" s="21" t="s">
        <v>764</v>
      </c>
      <c r="E421" s="9">
        <v>7</v>
      </c>
      <c r="F421" s="9">
        <v>7</v>
      </c>
      <c r="G421" s="9">
        <v>0</v>
      </c>
      <c r="H421" s="9">
        <v>7</v>
      </c>
      <c r="I421" s="9">
        <v>2</v>
      </c>
      <c r="J421" s="9">
        <v>0</v>
      </c>
      <c r="K421" s="22">
        <v>23</v>
      </c>
      <c r="L421" s="23" t="str">
        <f t="shared" si="103"/>
        <v>Silver medal</v>
      </c>
    </row>
    <row r="422" spans="1:12" ht="12.75" customHeight="1">
      <c r="A422" s="19" t="s">
        <v>1</v>
      </c>
      <c r="B422" s="6" t="s">
        <v>769</v>
      </c>
      <c r="C422" s="6" t="s">
        <v>770</v>
      </c>
      <c r="D422" s="21" t="s">
        <v>764</v>
      </c>
      <c r="E422" s="9">
        <v>7</v>
      </c>
      <c r="F422" s="9">
        <v>0</v>
      </c>
      <c r="G422" s="9">
        <v>0</v>
      </c>
      <c r="H422" s="9">
        <v>7</v>
      </c>
      <c r="I422" s="9">
        <v>0</v>
      </c>
      <c r="J422" s="9">
        <v>0</v>
      </c>
      <c r="K422" s="22">
        <v>14</v>
      </c>
      <c r="L422" s="23" t="str">
        <f t="shared" si="103"/>
        <v>Honourable mention</v>
      </c>
    </row>
    <row r="423" spans="1:12" ht="12.75" customHeight="1">
      <c r="A423" s="19" t="s">
        <v>42</v>
      </c>
      <c r="B423" s="6" t="s">
        <v>771</v>
      </c>
      <c r="C423" s="6" t="s">
        <v>772</v>
      </c>
      <c r="D423" s="21" t="s">
        <v>764</v>
      </c>
      <c r="E423" s="9">
        <v>7</v>
      </c>
      <c r="F423" s="9">
        <v>6</v>
      </c>
      <c r="G423" s="9">
        <v>0</v>
      </c>
      <c r="H423" s="9">
        <v>2</v>
      </c>
      <c r="I423" s="9">
        <v>0</v>
      </c>
      <c r="J423" s="9">
        <v>0</v>
      </c>
      <c r="K423" s="22">
        <v>15</v>
      </c>
      <c r="L423" s="23" t="str">
        <f t="shared" si="103"/>
        <v>Honourable mention</v>
      </c>
    </row>
    <row r="424" spans="1:13" ht="12.75" customHeight="1" thickBot="1">
      <c r="A424" s="24" t="s">
        <v>85</v>
      </c>
      <c r="B424" s="38" t="s">
        <v>773</v>
      </c>
      <c r="C424" s="26" t="s">
        <v>774</v>
      </c>
      <c r="D424" s="27" t="s">
        <v>764</v>
      </c>
      <c r="E424" s="28">
        <v>7</v>
      </c>
      <c r="F424" s="28">
        <v>5</v>
      </c>
      <c r="G424" s="28">
        <v>0</v>
      </c>
      <c r="H424" s="28">
        <v>7</v>
      </c>
      <c r="I424" s="28">
        <v>0</v>
      </c>
      <c r="J424" s="28">
        <v>0</v>
      </c>
      <c r="K424" s="29">
        <v>19</v>
      </c>
      <c r="L424" s="30" t="str">
        <f t="shared" si="103"/>
        <v>Bronze medal</v>
      </c>
      <c r="M424" s="11"/>
    </row>
    <row r="425" spans="1:13" ht="12.75" customHeight="1" thickTop="1">
      <c r="A425" s="1"/>
      <c r="B425" s="6"/>
      <c r="C425" s="6"/>
      <c r="D425" s="8"/>
      <c r="E425" s="4">
        <f aca="true" t="shared" si="104" ref="E425:K425">SUM(E419:E424)</f>
        <v>42</v>
      </c>
      <c r="F425" s="4">
        <f t="shared" si="104"/>
        <v>32</v>
      </c>
      <c r="G425" s="4">
        <f t="shared" si="104"/>
        <v>8</v>
      </c>
      <c r="H425" s="4">
        <f t="shared" si="104"/>
        <v>37</v>
      </c>
      <c r="I425" s="4">
        <f t="shared" si="104"/>
        <v>10</v>
      </c>
      <c r="J425" s="4">
        <f t="shared" si="104"/>
        <v>0</v>
      </c>
      <c r="K425" s="4">
        <f t="shared" si="104"/>
        <v>129</v>
      </c>
      <c r="L425" s="33" t="str">
        <f>CONCATENATE(CHAR(48+COUNTIF(L419:L424,"Gold medal")),"G, ",CHAR(48+COUNTIF(L419:L424,"Silver medal")),"S, ",CHAR(48+COUNTIF(L419:L424,"Bronze medal")),"B")</f>
        <v>2G, 1S, 1B</v>
      </c>
      <c r="M425" s="11"/>
    </row>
    <row r="426" spans="1:13" ht="12.75" customHeight="1" thickBot="1">
      <c r="A426" s="1"/>
      <c r="B426" s="6"/>
      <c r="C426" s="7" t="s">
        <v>775</v>
      </c>
      <c r="D426" s="8"/>
      <c r="L426" s="10">
        <f aca="true" t="shared" si="105" ref="L426:L432">IF(K426&gt;28,"Gold medal",IF(K426&gt;21,"Silver medal",IF(K426&gt;15,"Bronze medal",IF(OR(E426=7,F426=7,G426=7,H426=7,I426=7,J426=7),"Honourable mention",""))))</f>
      </c>
      <c r="M426" s="11"/>
    </row>
    <row r="427" spans="1:13" ht="12.75" customHeight="1" thickTop="1">
      <c r="A427" s="12" t="s">
        <v>68</v>
      </c>
      <c r="B427" s="14" t="s">
        <v>776</v>
      </c>
      <c r="C427" s="14" t="s">
        <v>777</v>
      </c>
      <c r="D427" s="15" t="s">
        <v>778</v>
      </c>
      <c r="E427" s="16">
        <v>7</v>
      </c>
      <c r="F427" s="16">
        <v>4</v>
      </c>
      <c r="G427" s="16">
        <v>1</v>
      </c>
      <c r="H427" s="16">
        <v>7</v>
      </c>
      <c r="I427" s="16">
        <v>7</v>
      </c>
      <c r="J427" s="16">
        <v>0</v>
      </c>
      <c r="K427" s="17">
        <v>26</v>
      </c>
      <c r="L427" s="18" t="str">
        <f t="shared" si="105"/>
        <v>Silver medal</v>
      </c>
      <c r="M427" s="11"/>
    </row>
    <row r="428" spans="1:13" ht="12.75" customHeight="1">
      <c r="A428" s="19" t="s">
        <v>60</v>
      </c>
      <c r="B428" s="6" t="s">
        <v>779</v>
      </c>
      <c r="C428" s="6" t="s">
        <v>780</v>
      </c>
      <c r="D428" s="21" t="s">
        <v>778</v>
      </c>
      <c r="E428" s="9">
        <v>7</v>
      </c>
      <c r="F428" s="9">
        <v>7</v>
      </c>
      <c r="G428" s="9">
        <v>1</v>
      </c>
      <c r="H428" s="9">
        <v>7</v>
      </c>
      <c r="I428" s="9">
        <v>1</v>
      </c>
      <c r="J428" s="9">
        <v>0</v>
      </c>
      <c r="K428" s="22">
        <v>23</v>
      </c>
      <c r="L428" s="23" t="str">
        <f t="shared" si="105"/>
        <v>Silver medal</v>
      </c>
      <c r="M428" s="11"/>
    </row>
    <row r="429" spans="1:13" ht="12.75" customHeight="1">
      <c r="A429" s="19" t="s">
        <v>35</v>
      </c>
      <c r="B429" s="6" t="s">
        <v>781</v>
      </c>
      <c r="C429" s="6" t="s">
        <v>782</v>
      </c>
      <c r="D429" s="21" t="s">
        <v>778</v>
      </c>
      <c r="E429" s="9">
        <v>7</v>
      </c>
      <c r="F429" s="9">
        <v>7</v>
      </c>
      <c r="G429" s="9">
        <v>0</v>
      </c>
      <c r="H429" s="9">
        <v>7</v>
      </c>
      <c r="I429" s="9">
        <v>1</v>
      </c>
      <c r="J429" s="9">
        <v>0</v>
      </c>
      <c r="K429" s="22">
        <v>22</v>
      </c>
      <c r="L429" s="23" t="str">
        <f t="shared" si="105"/>
        <v>Silver medal</v>
      </c>
      <c r="M429" s="11"/>
    </row>
    <row r="430" spans="1:12" ht="12.75" customHeight="1">
      <c r="A430" s="19" t="s">
        <v>35</v>
      </c>
      <c r="B430" s="6" t="s">
        <v>783</v>
      </c>
      <c r="C430" s="6" t="s">
        <v>784</v>
      </c>
      <c r="D430" s="21" t="s">
        <v>778</v>
      </c>
      <c r="E430" s="9">
        <v>7</v>
      </c>
      <c r="F430" s="9">
        <v>7</v>
      </c>
      <c r="G430" s="9">
        <v>0</v>
      </c>
      <c r="H430" s="9">
        <v>6</v>
      </c>
      <c r="I430" s="9">
        <v>2</v>
      </c>
      <c r="J430" s="9">
        <v>0</v>
      </c>
      <c r="K430" s="22">
        <v>22</v>
      </c>
      <c r="L430" s="23" t="str">
        <f t="shared" si="105"/>
        <v>Silver medal</v>
      </c>
    </row>
    <row r="431" spans="1:12" ht="12.75" customHeight="1">
      <c r="A431" s="19" t="s">
        <v>21</v>
      </c>
      <c r="B431" s="6" t="s">
        <v>785</v>
      </c>
      <c r="C431" s="6" t="s">
        <v>786</v>
      </c>
      <c r="D431" s="21" t="s">
        <v>778</v>
      </c>
      <c r="E431" s="9">
        <v>7</v>
      </c>
      <c r="F431" s="9">
        <v>6</v>
      </c>
      <c r="G431" s="9">
        <v>0</v>
      </c>
      <c r="H431" s="9">
        <v>7</v>
      </c>
      <c r="I431" s="9">
        <v>0</v>
      </c>
      <c r="J431" s="9">
        <v>0</v>
      </c>
      <c r="K431" s="22">
        <v>20</v>
      </c>
      <c r="L431" s="23" t="str">
        <f t="shared" si="105"/>
        <v>Bronze medal</v>
      </c>
    </row>
    <row r="432" spans="1:13" ht="12.75" customHeight="1" thickBot="1">
      <c r="A432" s="24" t="s">
        <v>42</v>
      </c>
      <c r="B432" s="38" t="s">
        <v>787</v>
      </c>
      <c r="C432" s="26" t="s">
        <v>788</v>
      </c>
      <c r="D432" s="27" t="s">
        <v>778</v>
      </c>
      <c r="E432" s="28">
        <v>7</v>
      </c>
      <c r="F432" s="28">
        <v>0</v>
      </c>
      <c r="G432" s="28">
        <v>0</v>
      </c>
      <c r="H432" s="28">
        <v>7</v>
      </c>
      <c r="I432" s="28">
        <v>1</v>
      </c>
      <c r="J432" s="28">
        <v>0</v>
      </c>
      <c r="K432" s="29">
        <v>15</v>
      </c>
      <c r="L432" s="30" t="str">
        <f t="shared" si="105"/>
        <v>Honourable mention</v>
      </c>
      <c r="M432" s="11"/>
    </row>
    <row r="433" spans="1:13" ht="12.75" customHeight="1" thickTop="1">
      <c r="A433" s="1"/>
      <c r="B433" s="6"/>
      <c r="C433" s="6"/>
      <c r="D433" s="8"/>
      <c r="E433" s="4">
        <f aca="true" t="shared" si="106" ref="E433:K433">SUM(E427:E432)</f>
        <v>42</v>
      </c>
      <c r="F433" s="4">
        <f t="shared" si="106"/>
        <v>31</v>
      </c>
      <c r="G433" s="4">
        <f t="shared" si="106"/>
        <v>2</v>
      </c>
      <c r="H433" s="4">
        <f t="shared" si="106"/>
        <v>41</v>
      </c>
      <c r="I433" s="4">
        <f t="shared" si="106"/>
        <v>12</v>
      </c>
      <c r="J433" s="4">
        <f t="shared" si="106"/>
        <v>0</v>
      </c>
      <c r="K433" s="4">
        <f t="shared" si="106"/>
        <v>128</v>
      </c>
      <c r="L433" s="33" t="str">
        <f>CONCATENATE(CHAR(48+COUNTIF(L427:L432,"Gold medal")),"G, ",CHAR(48+COUNTIF(L427:L432,"Silver medal")),"S, ",CHAR(48+COUNTIF(L427:L432,"Bronze medal")),"B")</f>
        <v>0G, 4S, 1B</v>
      </c>
      <c r="M433" s="11"/>
    </row>
    <row r="434" spans="1:12" ht="12.75" customHeight="1" thickBot="1">
      <c r="A434" s="1"/>
      <c r="B434" s="6"/>
      <c r="C434" s="7" t="s">
        <v>789</v>
      </c>
      <c r="D434" s="8"/>
      <c r="L434" s="10">
        <f aca="true" t="shared" si="107" ref="L434:L440">IF(K434&gt;28,"Gold medal",IF(K434&gt;21,"Silver medal",IF(K434&gt;15,"Bronze medal",IF(OR(E434=7,F434=7,G434=7,H434=7,I434=7,J434=7),"Honourable mention",""))))</f>
      </c>
    </row>
    <row r="435" spans="1:13" ht="12.75" customHeight="1" thickTop="1">
      <c r="A435" s="12" t="s">
        <v>198</v>
      </c>
      <c r="B435" s="14" t="s">
        <v>790</v>
      </c>
      <c r="C435" s="14" t="s">
        <v>791</v>
      </c>
      <c r="D435" s="39" t="s">
        <v>792</v>
      </c>
      <c r="E435" s="16">
        <v>7</v>
      </c>
      <c r="F435" s="16">
        <v>1</v>
      </c>
      <c r="G435" s="16">
        <v>0</v>
      </c>
      <c r="H435" s="16">
        <v>7</v>
      </c>
      <c r="I435" s="16">
        <v>6</v>
      </c>
      <c r="J435" s="16">
        <v>0</v>
      </c>
      <c r="K435" s="17">
        <v>21</v>
      </c>
      <c r="L435" s="18" t="str">
        <f t="shared" si="107"/>
        <v>Bronze medal</v>
      </c>
      <c r="M435" s="11"/>
    </row>
    <row r="436" spans="1:13" ht="12.75" customHeight="1">
      <c r="A436" s="19" t="s">
        <v>42</v>
      </c>
      <c r="B436" s="6" t="s">
        <v>793</v>
      </c>
      <c r="C436" s="6" t="s">
        <v>794</v>
      </c>
      <c r="D436" s="40" t="s">
        <v>792</v>
      </c>
      <c r="E436" s="9">
        <v>7</v>
      </c>
      <c r="F436" s="9">
        <v>7</v>
      </c>
      <c r="G436" s="9">
        <v>0</v>
      </c>
      <c r="H436" s="9">
        <v>1</v>
      </c>
      <c r="I436" s="9">
        <v>0</v>
      </c>
      <c r="J436" s="9">
        <v>0</v>
      </c>
      <c r="K436" s="22">
        <v>15</v>
      </c>
      <c r="L436" s="23" t="str">
        <f t="shared" si="107"/>
        <v>Honourable mention</v>
      </c>
      <c r="M436" s="11"/>
    </row>
    <row r="437" spans="1:13" ht="12.75" customHeight="1">
      <c r="A437" s="19" t="s">
        <v>42</v>
      </c>
      <c r="B437" s="6" t="s">
        <v>795</v>
      </c>
      <c r="C437" s="6" t="s">
        <v>796</v>
      </c>
      <c r="D437" s="40" t="s">
        <v>792</v>
      </c>
      <c r="E437" s="9">
        <v>7</v>
      </c>
      <c r="F437" s="9">
        <v>0</v>
      </c>
      <c r="G437" s="9">
        <v>1</v>
      </c>
      <c r="H437" s="9">
        <v>7</v>
      </c>
      <c r="I437" s="9">
        <v>0</v>
      </c>
      <c r="J437" s="9">
        <v>0</v>
      </c>
      <c r="K437" s="22">
        <v>15</v>
      </c>
      <c r="L437" s="23" t="str">
        <f t="shared" si="107"/>
        <v>Honourable mention</v>
      </c>
      <c r="M437" s="11"/>
    </row>
    <row r="438" spans="1:13" ht="12.75" customHeight="1">
      <c r="A438" s="19" t="s">
        <v>82</v>
      </c>
      <c r="B438" s="6" t="s">
        <v>797</v>
      </c>
      <c r="C438" s="6" t="s">
        <v>798</v>
      </c>
      <c r="D438" s="40" t="s">
        <v>792</v>
      </c>
      <c r="E438" s="9">
        <v>5</v>
      </c>
      <c r="F438" s="9">
        <v>2</v>
      </c>
      <c r="G438" s="9">
        <v>0</v>
      </c>
      <c r="H438" s="9">
        <v>2</v>
      </c>
      <c r="I438" s="9">
        <v>0</v>
      </c>
      <c r="J438" s="9">
        <v>0</v>
      </c>
      <c r="K438" s="22">
        <v>9</v>
      </c>
      <c r="L438" s="23">
        <f t="shared" si="107"/>
      </c>
      <c r="M438" s="11"/>
    </row>
    <row r="439" spans="1:12" ht="12.75" customHeight="1">
      <c r="A439" s="19" t="s">
        <v>85</v>
      </c>
      <c r="B439" s="6" t="s">
        <v>799</v>
      </c>
      <c r="C439" s="6" t="s">
        <v>800</v>
      </c>
      <c r="D439" s="40" t="s">
        <v>792</v>
      </c>
      <c r="E439" s="9">
        <v>7</v>
      </c>
      <c r="F439" s="9">
        <v>5</v>
      </c>
      <c r="G439" s="9">
        <v>0</v>
      </c>
      <c r="H439" s="9">
        <v>7</v>
      </c>
      <c r="I439" s="9">
        <v>0</v>
      </c>
      <c r="J439" s="9">
        <v>0</v>
      </c>
      <c r="K439" s="22">
        <v>19</v>
      </c>
      <c r="L439" s="23" t="str">
        <f t="shared" si="107"/>
        <v>Bronze medal</v>
      </c>
    </row>
    <row r="440" spans="1:12" ht="12.75" customHeight="1" thickBot="1">
      <c r="A440" s="24" t="s">
        <v>17</v>
      </c>
      <c r="B440" s="38" t="s">
        <v>801</v>
      </c>
      <c r="C440" s="26" t="s">
        <v>802</v>
      </c>
      <c r="D440" s="41" t="s">
        <v>792</v>
      </c>
      <c r="E440" s="28">
        <v>7</v>
      </c>
      <c r="F440" s="28">
        <v>0</v>
      </c>
      <c r="G440" s="28">
        <v>0</v>
      </c>
      <c r="H440" s="28">
        <v>4</v>
      </c>
      <c r="I440" s="28">
        <v>0</v>
      </c>
      <c r="J440" s="28">
        <v>0</v>
      </c>
      <c r="K440" s="29">
        <v>11</v>
      </c>
      <c r="L440" s="30" t="str">
        <f t="shared" si="107"/>
        <v>Honourable mention</v>
      </c>
    </row>
    <row r="441" spans="1:13" ht="12.75" customHeight="1" thickTop="1">
      <c r="A441" s="1"/>
      <c r="B441" s="6"/>
      <c r="C441" s="6"/>
      <c r="D441" s="8"/>
      <c r="E441" s="4">
        <f aca="true" t="shared" si="108" ref="E441:K441">SUM(E435:E440)</f>
        <v>40</v>
      </c>
      <c r="F441" s="4">
        <f t="shared" si="108"/>
        <v>15</v>
      </c>
      <c r="G441" s="4">
        <f t="shared" si="108"/>
        <v>1</v>
      </c>
      <c r="H441" s="4">
        <f t="shared" si="108"/>
        <v>28</v>
      </c>
      <c r="I441" s="4">
        <f t="shared" si="108"/>
        <v>6</v>
      </c>
      <c r="J441" s="4">
        <f t="shared" si="108"/>
        <v>0</v>
      </c>
      <c r="K441" s="4">
        <f t="shared" si="108"/>
        <v>90</v>
      </c>
      <c r="L441" s="33" t="str">
        <f>CONCATENATE(CHAR(48+COUNTIF(L435:L440,"Gold medal")),"G, ",CHAR(48+COUNTIF(L435:L440,"Silver medal")),"S, ",CHAR(48+COUNTIF(L435:L440,"Bronze medal")),"B")</f>
        <v>0G, 0S, 2B</v>
      </c>
      <c r="M441" s="11"/>
    </row>
    <row r="442" spans="1:13" ht="12.75" customHeight="1" thickBot="1">
      <c r="A442" s="1"/>
      <c r="B442" s="6"/>
      <c r="C442" s="7" t="s">
        <v>803</v>
      </c>
      <c r="D442" s="8"/>
      <c r="L442" s="10">
        <f aca="true" t="shared" si="109" ref="L442:L448">IF(K442&gt;28,"Gold medal",IF(K442&gt;21,"Silver medal",IF(K442&gt;15,"Bronze medal",IF(OR(E442=7,F442=7,G442=7,H442=7,I442=7,J442=7),"Honourable mention",""))))</f>
      </c>
      <c r="M442" s="11"/>
    </row>
    <row r="443" spans="1:13" ht="12.75" customHeight="1" thickTop="1">
      <c r="A443" s="12" t="s">
        <v>29</v>
      </c>
      <c r="B443" s="14" t="s">
        <v>804</v>
      </c>
      <c r="C443" s="14" t="s">
        <v>805</v>
      </c>
      <c r="D443" s="15" t="s">
        <v>806</v>
      </c>
      <c r="E443" s="16">
        <v>7</v>
      </c>
      <c r="F443" s="16">
        <v>2</v>
      </c>
      <c r="G443" s="16">
        <v>0</v>
      </c>
      <c r="H443" s="16">
        <v>7</v>
      </c>
      <c r="I443" s="16">
        <v>2</v>
      </c>
      <c r="J443" s="16">
        <v>0</v>
      </c>
      <c r="K443" s="17">
        <v>18</v>
      </c>
      <c r="L443" s="18" t="str">
        <f t="shared" si="109"/>
        <v>Bronze medal</v>
      </c>
      <c r="M443" s="11"/>
    </row>
    <row r="444" spans="1:13" ht="12.75" customHeight="1">
      <c r="A444" s="19" t="s">
        <v>198</v>
      </c>
      <c r="B444" s="6" t="s">
        <v>807</v>
      </c>
      <c r="C444" s="6" t="s">
        <v>808</v>
      </c>
      <c r="D444" s="21" t="s">
        <v>806</v>
      </c>
      <c r="E444" s="9">
        <v>7</v>
      </c>
      <c r="F444" s="9">
        <v>3</v>
      </c>
      <c r="G444" s="9">
        <v>0</v>
      </c>
      <c r="H444" s="9">
        <v>7</v>
      </c>
      <c r="I444" s="9">
        <v>4</v>
      </c>
      <c r="J444" s="9">
        <v>0</v>
      </c>
      <c r="K444" s="22">
        <v>21</v>
      </c>
      <c r="L444" s="23" t="str">
        <f t="shared" si="109"/>
        <v>Bronze medal</v>
      </c>
      <c r="M444" s="11"/>
    </row>
    <row r="445" spans="1:13" ht="12.75" customHeight="1">
      <c r="A445" s="19" t="s">
        <v>1</v>
      </c>
      <c r="B445" s="6" t="s">
        <v>809</v>
      </c>
      <c r="C445" s="6" t="s">
        <v>810</v>
      </c>
      <c r="D445" s="21" t="s">
        <v>806</v>
      </c>
      <c r="E445" s="9">
        <v>7</v>
      </c>
      <c r="F445" s="9">
        <v>0</v>
      </c>
      <c r="G445" s="9">
        <v>0</v>
      </c>
      <c r="H445" s="9">
        <v>7</v>
      </c>
      <c r="I445" s="9">
        <v>0</v>
      </c>
      <c r="J445" s="9">
        <v>0</v>
      </c>
      <c r="K445" s="22">
        <v>14</v>
      </c>
      <c r="L445" s="23" t="str">
        <f t="shared" si="109"/>
        <v>Honourable mention</v>
      </c>
      <c r="M445" s="11"/>
    </row>
    <row r="446" spans="1:13" ht="12.75" customHeight="1">
      <c r="A446" s="19" t="s">
        <v>45</v>
      </c>
      <c r="B446" s="35" t="s">
        <v>811</v>
      </c>
      <c r="C446" s="6" t="s">
        <v>812</v>
      </c>
      <c r="D446" s="21" t="s">
        <v>806</v>
      </c>
      <c r="E446" s="9">
        <v>7</v>
      </c>
      <c r="F446" s="9">
        <v>2</v>
      </c>
      <c r="G446" s="9">
        <v>0</v>
      </c>
      <c r="H446" s="9">
        <v>7</v>
      </c>
      <c r="I446" s="9">
        <v>0</v>
      </c>
      <c r="J446" s="9">
        <v>0</v>
      </c>
      <c r="K446" s="22">
        <v>16</v>
      </c>
      <c r="L446" s="23" t="str">
        <f t="shared" si="109"/>
        <v>Bronze medal</v>
      </c>
      <c r="M446" s="11"/>
    </row>
    <row r="447" spans="1:13" ht="12.75" customHeight="1">
      <c r="A447" s="19" t="s">
        <v>45</v>
      </c>
      <c r="B447" s="6" t="s">
        <v>813</v>
      </c>
      <c r="C447" s="6" t="s">
        <v>814</v>
      </c>
      <c r="D447" s="21" t="s">
        <v>806</v>
      </c>
      <c r="E447" s="9">
        <v>4</v>
      </c>
      <c r="F447" s="9">
        <v>5</v>
      </c>
      <c r="G447" s="9">
        <v>0</v>
      </c>
      <c r="H447" s="9">
        <v>7</v>
      </c>
      <c r="I447" s="9">
        <v>0</v>
      </c>
      <c r="J447" s="9">
        <v>0</v>
      </c>
      <c r="K447" s="22">
        <v>16</v>
      </c>
      <c r="L447" s="23" t="str">
        <f t="shared" si="109"/>
        <v>Bronze medal</v>
      </c>
      <c r="M447" s="11"/>
    </row>
    <row r="448" spans="1:13" ht="12.75" customHeight="1" thickBot="1">
      <c r="A448" s="24" t="s">
        <v>57</v>
      </c>
      <c r="B448" s="26" t="s">
        <v>815</v>
      </c>
      <c r="C448" s="26" t="s">
        <v>816</v>
      </c>
      <c r="D448" s="27" t="s">
        <v>806</v>
      </c>
      <c r="E448" s="28">
        <v>7</v>
      </c>
      <c r="F448" s="28">
        <v>0</v>
      </c>
      <c r="G448" s="28">
        <v>0</v>
      </c>
      <c r="H448" s="28">
        <v>7</v>
      </c>
      <c r="I448" s="28">
        <v>3</v>
      </c>
      <c r="J448" s="28">
        <v>0</v>
      </c>
      <c r="K448" s="29">
        <v>17</v>
      </c>
      <c r="L448" s="30" t="str">
        <f t="shared" si="109"/>
        <v>Bronze medal</v>
      </c>
      <c r="M448" s="11"/>
    </row>
    <row r="449" spans="1:12" ht="12.75" customHeight="1" thickTop="1">
      <c r="A449" s="1"/>
      <c r="B449" s="6"/>
      <c r="C449" s="6"/>
      <c r="D449" s="8"/>
      <c r="E449" s="4">
        <f aca="true" t="shared" si="110" ref="E449:K449">SUM(E443:E448)</f>
        <v>39</v>
      </c>
      <c r="F449" s="4">
        <f t="shared" si="110"/>
        <v>12</v>
      </c>
      <c r="G449" s="4">
        <f t="shared" si="110"/>
        <v>0</v>
      </c>
      <c r="H449" s="4">
        <f t="shared" si="110"/>
        <v>42</v>
      </c>
      <c r="I449" s="4">
        <f t="shared" si="110"/>
        <v>9</v>
      </c>
      <c r="J449" s="4">
        <f t="shared" si="110"/>
        <v>0</v>
      </c>
      <c r="K449" s="4">
        <f t="shared" si="110"/>
        <v>102</v>
      </c>
      <c r="L449" s="33" t="str">
        <f>CONCATENATE(CHAR(48+COUNTIF(L443:L448,"Gold medal")),"G, ",CHAR(48+COUNTIF(L443:L448,"Silver medal")),"S, ",CHAR(48+COUNTIF(L443:L448,"Bronze medal")),"B")</f>
        <v>0G, 0S, 5B</v>
      </c>
    </row>
    <row r="450" spans="1:12" ht="12.75" customHeight="1" thickBot="1">
      <c r="A450" s="1"/>
      <c r="B450" s="6"/>
      <c r="C450" s="7" t="s">
        <v>817</v>
      </c>
      <c r="D450" s="8"/>
      <c r="L450" s="10">
        <f>IF(K450&gt;28,"Gold medal",IF(K450&gt;21,"Silver medal",IF(K450&gt;15,"Bronze medal",IF(OR(E450=7,F450=7,G450=7,H450=7,I450=7,J450=7),"Honourable mention",""))))</f>
      </c>
    </row>
    <row r="451" spans="1:13" ht="12.75" customHeight="1" thickTop="1">
      <c r="A451" s="12" t="s">
        <v>26</v>
      </c>
      <c r="B451" s="14" t="s">
        <v>818</v>
      </c>
      <c r="C451" s="14" t="s">
        <v>819</v>
      </c>
      <c r="D451" s="15" t="s">
        <v>820</v>
      </c>
      <c r="E451" s="16">
        <v>7</v>
      </c>
      <c r="F451" s="16">
        <v>0</v>
      </c>
      <c r="G451" s="16">
        <v>0</v>
      </c>
      <c r="H451" s="16">
        <v>1</v>
      </c>
      <c r="I451" s="16">
        <v>0</v>
      </c>
      <c r="J451" s="16">
        <v>0</v>
      </c>
      <c r="K451" s="17">
        <v>8</v>
      </c>
      <c r="L451" s="18" t="str">
        <f>IF(K451&gt;28,"Gold medal",IF(K451&gt;21,"Silver medal",IF(K451&gt;15,"Bronze medal",IF(OR(E451=7,F451=7,G451=7,H451=7,I451=7,J451=7),"Honourable mention",""))))</f>
        <v>Honourable mention</v>
      </c>
      <c r="M451" s="11"/>
    </row>
    <row r="452" spans="1:12" ht="12.75" customHeight="1">
      <c r="A452" s="19" t="s">
        <v>13</v>
      </c>
      <c r="B452" s="6" t="s">
        <v>821</v>
      </c>
      <c r="C452" s="6" t="s">
        <v>822</v>
      </c>
      <c r="D452" s="21" t="s">
        <v>820</v>
      </c>
      <c r="E452" s="9">
        <v>2</v>
      </c>
      <c r="F452" s="9">
        <v>0</v>
      </c>
      <c r="G452" s="9">
        <v>0</v>
      </c>
      <c r="H452" s="9">
        <v>1</v>
      </c>
      <c r="I452" s="9">
        <v>0</v>
      </c>
      <c r="J452" s="9">
        <v>0</v>
      </c>
      <c r="K452" s="22">
        <v>3</v>
      </c>
      <c r="L452" s="23">
        <f>IF(K452&gt;28,"Gold medal",IF(K452&gt;21,"Silver medal",IF(K452&gt;15,"Bronze medal",IF(OR(E452=7,F452=7,G452=7,H452=7,I452=7,J452=7),"Honourable mention",""))))</f>
      </c>
    </row>
    <row r="453" spans="1:12" ht="12.75" customHeight="1" thickBot="1">
      <c r="A453" s="24" t="s">
        <v>8</v>
      </c>
      <c r="B453" s="26" t="s">
        <v>823</v>
      </c>
      <c r="C453" s="26" t="s">
        <v>824</v>
      </c>
      <c r="D453" s="27" t="s">
        <v>820</v>
      </c>
      <c r="E453" s="28">
        <v>3</v>
      </c>
      <c r="F453" s="28">
        <v>0</v>
      </c>
      <c r="G453" s="28">
        <v>0</v>
      </c>
      <c r="H453" s="28">
        <v>7</v>
      </c>
      <c r="I453" s="28">
        <v>0</v>
      </c>
      <c r="J453" s="28">
        <v>0</v>
      </c>
      <c r="K453" s="29">
        <v>10</v>
      </c>
      <c r="L453" s="30" t="str">
        <f>IF(K453&gt;28,"Gold medal",IF(K453&gt;21,"Silver medal",IF(K453&gt;15,"Bronze medal",IF(OR(E453=7,F453=7,G453=7,H453=7,I453=7,J453=7),"Honourable mention",""))))</f>
        <v>Honourable mention</v>
      </c>
    </row>
    <row r="454" spans="1:13" ht="12.75" customHeight="1" thickTop="1">
      <c r="A454" s="1"/>
      <c r="B454" s="6"/>
      <c r="C454" s="6"/>
      <c r="D454" s="8"/>
      <c r="E454" s="32">
        <f aca="true" t="shared" si="111" ref="E454:K454">SUM(E451:E453)</f>
        <v>12</v>
      </c>
      <c r="F454" s="32">
        <f t="shared" si="111"/>
        <v>0</v>
      </c>
      <c r="G454" s="32">
        <f t="shared" si="111"/>
        <v>0</v>
      </c>
      <c r="H454" s="32">
        <f t="shared" si="111"/>
        <v>9</v>
      </c>
      <c r="I454" s="32">
        <f t="shared" si="111"/>
        <v>0</v>
      </c>
      <c r="J454" s="32">
        <f t="shared" si="111"/>
        <v>0</v>
      </c>
      <c r="K454" s="32">
        <f t="shared" si="111"/>
        <v>21</v>
      </c>
      <c r="L454" s="33" t="str">
        <f>CONCATENATE(CHAR(48+COUNTIF(L451:L453,"Gold medal")),"G, ",CHAR(48+COUNTIF(L451:L453,"Silver medal")),"S, ",CHAR(48+COUNTIF(L451:L453,"Bronze medal")),"B")</f>
        <v>0G, 0S, 0B</v>
      </c>
      <c r="M454" s="11"/>
    </row>
    <row r="455" spans="1:13" ht="12.75" customHeight="1" thickBot="1">
      <c r="A455" s="1"/>
      <c r="B455" s="6"/>
      <c r="C455" s="7" t="s">
        <v>825</v>
      </c>
      <c r="D455" s="8"/>
      <c r="L455" s="10">
        <f aca="true" t="shared" si="112" ref="L455:L461">IF(K455&gt;28,"Gold medal",IF(K455&gt;21,"Silver medal",IF(K455&gt;15,"Bronze medal",IF(OR(E455=7,F455=7,G455=7,H455=7,I455=7,J455=7),"Honourable mention",""))))</f>
      </c>
      <c r="M455" s="11"/>
    </row>
    <row r="456" spans="1:13" ht="12.75" customHeight="1" thickTop="1">
      <c r="A456" s="12" t="s">
        <v>1</v>
      </c>
      <c r="B456" s="14" t="s">
        <v>826</v>
      </c>
      <c r="C456" s="14" t="s">
        <v>827</v>
      </c>
      <c r="D456" s="15" t="s">
        <v>828</v>
      </c>
      <c r="E456" s="16">
        <v>7</v>
      </c>
      <c r="F456" s="16">
        <v>0</v>
      </c>
      <c r="G456" s="16">
        <v>0</v>
      </c>
      <c r="H456" s="16">
        <v>7</v>
      </c>
      <c r="I456" s="16">
        <v>0</v>
      </c>
      <c r="J456" s="16">
        <v>0</v>
      </c>
      <c r="K456" s="17">
        <v>14</v>
      </c>
      <c r="L456" s="18" t="str">
        <f t="shared" si="112"/>
        <v>Honourable mention</v>
      </c>
      <c r="M456" s="11"/>
    </row>
    <row r="457" spans="1:13" ht="12.75" customHeight="1">
      <c r="A457" s="19" t="s">
        <v>148</v>
      </c>
      <c r="B457" s="6" t="s">
        <v>829</v>
      </c>
      <c r="C457" s="6" t="s">
        <v>830</v>
      </c>
      <c r="D457" s="21" t="s">
        <v>828</v>
      </c>
      <c r="E457" s="9">
        <v>0</v>
      </c>
      <c r="F457" s="9">
        <v>0</v>
      </c>
      <c r="G457" s="9">
        <v>0</v>
      </c>
      <c r="H457" s="9">
        <v>1</v>
      </c>
      <c r="I457" s="9">
        <v>0</v>
      </c>
      <c r="J457" s="9">
        <v>0</v>
      </c>
      <c r="K457" s="22">
        <v>1</v>
      </c>
      <c r="L457" s="23">
        <f t="shared" si="112"/>
      </c>
      <c r="M457" s="11"/>
    </row>
    <row r="458" spans="1:13" ht="12.75" customHeight="1">
      <c r="A458" s="19" t="s">
        <v>254</v>
      </c>
      <c r="B458" s="6" t="s">
        <v>831</v>
      </c>
      <c r="C458" s="6" t="s">
        <v>832</v>
      </c>
      <c r="D458" s="21" t="s">
        <v>828</v>
      </c>
      <c r="E458" s="9">
        <v>3</v>
      </c>
      <c r="F458" s="9">
        <v>0</v>
      </c>
      <c r="G458" s="9">
        <v>0</v>
      </c>
      <c r="H458" s="9">
        <v>1</v>
      </c>
      <c r="I458" s="9">
        <v>0</v>
      </c>
      <c r="J458" s="9">
        <v>0</v>
      </c>
      <c r="K458" s="22">
        <v>4</v>
      </c>
      <c r="L458" s="23">
        <f t="shared" si="112"/>
      </c>
      <c r="M458" s="11"/>
    </row>
    <row r="459" spans="1:13" ht="12.75" customHeight="1">
      <c r="A459" s="19" t="s">
        <v>8</v>
      </c>
      <c r="B459" s="6" t="s">
        <v>833</v>
      </c>
      <c r="C459" s="6" t="s">
        <v>834</v>
      </c>
      <c r="D459" s="21" t="s">
        <v>828</v>
      </c>
      <c r="E459" s="9">
        <v>3</v>
      </c>
      <c r="F459" s="9">
        <v>0</v>
      </c>
      <c r="G459" s="9">
        <v>0</v>
      </c>
      <c r="H459" s="9">
        <v>7</v>
      </c>
      <c r="I459" s="9">
        <v>0</v>
      </c>
      <c r="J459" s="9">
        <v>0</v>
      </c>
      <c r="K459" s="22">
        <v>10</v>
      </c>
      <c r="L459" s="23" t="str">
        <f t="shared" si="112"/>
        <v>Honourable mention</v>
      </c>
      <c r="M459" s="11"/>
    </row>
    <row r="460" spans="1:13" ht="12.75" customHeight="1">
      <c r="A460" s="19" t="s">
        <v>89</v>
      </c>
      <c r="B460" s="6" t="s">
        <v>835</v>
      </c>
      <c r="C460" s="6" t="s">
        <v>836</v>
      </c>
      <c r="D460" s="21" t="s">
        <v>828</v>
      </c>
      <c r="E460" s="9">
        <v>7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22">
        <v>7</v>
      </c>
      <c r="L460" s="23" t="str">
        <f t="shared" si="112"/>
        <v>Honourable mention</v>
      </c>
      <c r="M460" s="11"/>
    </row>
    <row r="461" spans="1:12" ht="12.75" customHeight="1" thickBot="1">
      <c r="A461" s="24" t="s">
        <v>89</v>
      </c>
      <c r="B461" s="26" t="s">
        <v>837</v>
      </c>
      <c r="C461" s="26" t="s">
        <v>838</v>
      </c>
      <c r="D461" s="27" t="s">
        <v>828</v>
      </c>
      <c r="E461" s="28">
        <v>7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9">
        <v>7</v>
      </c>
      <c r="L461" s="30" t="str">
        <f t="shared" si="112"/>
        <v>Honourable mention</v>
      </c>
    </row>
    <row r="462" spans="1:12" ht="12.75" customHeight="1" thickTop="1">
      <c r="A462" s="1"/>
      <c r="B462" s="6"/>
      <c r="C462" s="6"/>
      <c r="D462" s="8"/>
      <c r="E462" s="4">
        <f aca="true" t="shared" si="113" ref="E462:K462">SUM(E456:E461)</f>
        <v>27</v>
      </c>
      <c r="F462" s="4">
        <f t="shared" si="113"/>
        <v>0</v>
      </c>
      <c r="G462" s="4">
        <f t="shared" si="113"/>
        <v>0</v>
      </c>
      <c r="H462" s="4">
        <f t="shared" si="113"/>
        <v>16</v>
      </c>
      <c r="I462" s="4">
        <f t="shared" si="113"/>
        <v>0</v>
      </c>
      <c r="J462" s="4">
        <f t="shared" si="113"/>
        <v>0</v>
      </c>
      <c r="K462" s="4">
        <f t="shared" si="113"/>
        <v>43</v>
      </c>
      <c r="L462" s="33" t="str">
        <f>CONCATENATE(CHAR(48+COUNTIF(L456:L461,"Gold medal")),"G, ",CHAR(48+COUNTIF(L456:L461,"Silver medal")),"S, ",CHAR(48+COUNTIF(L456:L461,"Bronze medal")),"B")</f>
        <v>0G, 0S, 0B</v>
      </c>
    </row>
    <row r="463" spans="1:13" ht="12.75" customHeight="1" thickBot="1">
      <c r="A463" s="1"/>
      <c r="B463" s="6"/>
      <c r="C463" s="7" t="s">
        <v>839</v>
      </c>
      <c r="D463" s="8"/>
      <c r="L463" s="10">
        <f aca="true" t="shared" si="114" ref="L463:L469">IF(K463&gt;28,"Gold medal",IF(K463&gt;21,"Silver medal",IF(K463&gt;15,"Bronze medal",IF(OR(E463=7,F463=7,G463=7,H463=7,I463=7,J463=7),"Honourable mention",""))))</f>
      </c>
      <c r="M463" s="11"/>
    </row>
    <row r="464" spans="1:13" ht="12.75" customHeight="1" thickTop="1">
      <c r="A464" s="12" t="s">
        <v>29</v>
      </c>
      <c r="B464" s="14" t="s">
        <v>840</v>
      </c>
      <c r="C464" s="14" t="s">
        <v>841</v>
      </c>
      <c r="D464" s="15" t="s">
        <v>842</v>
      </c>
      <c r="E464" s="16">
        <v>5</v>
      </c>
      <c r="F464" s="16">
        <v>5</v>
      </c>
      <c r="G464" s="16">
        <v>0</v>
      </c>
      <c r="H464" s="16">
        <v>7</v>
      </c>
      <c r="I464" s="16">
        <v>1</v>
      </c>
      <c r="J464" s="16">
        <v>0</v>
      </c>
      <c r="K464" s="17">
        <v>18</v>
      </c>
      <c r="L464" s="18" t="str">
        <f t="shared" si="114"/>
        <v>Bronze medal</v>
      </c>
      <c r="M464" s="11"/>
    </row>
    <row r="465" spans="1:13" ht="12.75" customHeight="1">
      <c r="A465" s="19" t="s">
        <v>843</v>
      </c>
      <c r="B465" s="6" t="s">
        <v>844</v>
      </c>
      <c r="C465" s="6" t="s">
        <v>845</v>
      </c>
      <c r="D465" s="21" t="s">
        <v>842</v>
      </c>
      <c r="E465" s="9">
        <v>7</v>
      </c>
      <c r="F465" s="9">
        <v>7</v>
      </c>
      <c r="G465" s="9">
        <v>0</v>
      </c>
      <c r="H465" s="9">
        <v>7</v>
      </c>
      <c r="I465" s="9">
        <v>7</v>
      </c>
      <c r="J465" s="9">
        <v>3</v>
      </c>
      <c r="K465" s="22">
        <v>31</v>
      </c>
      <c r="L465" s="23" t="str">
        <f t="shared" si="114"/>
        <v>Gold medal</v>
      </c>
      <c r="M465" s="11"/>
    </row>
    <row r="466" spans="1:13" ht="12.75" customHeight="1">
      <c r="A466" s="19" t="s">
        <v>35</v>
      </c>
      <c r="B466" s="6" t="s">
        <v>846</v>
      </c>
      <c r="C466" s="6" t="s">
        <v>847</v>
      </c>
      <c r="D466" s="21" t="s">
        <v>842</v>
      </c>
      <c r="E466" s="9">
        <v>7</v>
      </c>
      <c r="F466" s="9">
        <v>5</v>
      </c>
      <c r="G466" s="9">
        <v>0</v>
      </c>
      <c r="H466" s="9">
        <v>3</v>
      </c>
      <c r="I466" s="9">
        <v>7</v>
      </c>
      <c r="J466" s="9">
        <v>0</v>
      </c>
      <c r="K466" s="22">
        <v>22</v>
      </c>
      <c r="L466" s="23" t="str">
        <f t="shared" si="114"/>
        <v>Silver medal</v>
      </c>
      <c r="M466" s="11"/>
    </row>
    <row r="467" spans="1:13" ht="12.75" customHeight="1">
      <c r="A467" s="19" t="s">
        <v>263</v>
      </c>
      <c r="B467" s="6" t="s">
        <v>848</v>
      </c>
      <c r="C467" s="6" t="s">
        <v>849</v>
      </c>
      <c r="D467" s="21" t="s">
        <v>842</v>
      </c>
      <c r="E467" s="9">
        <v>7</v>
      </c>
      <c r="F467" s="9">
        <v>5</v>
      </c>
      <c r="G467" s="9">
        <v>0</v>
      </c>
      <c r="H467" s="9">
        <v>7</v>
      </c>
      <c r="I467" s="9">
        <v>3</v>
      </c>
      <c r="J467" s="9">
        <v>7</v>
      </c>
      <c r="K467" s="22">
        <v>29</v>
      </c>
      <c r="L467" s="23" t="str">
        <f t="shared" si="114"/>
        <v>Gold medal</v>
      </c>
      <c r="M467" s="11"/>
    </row>
    <row r="468" spans="1:13" ht="12.75" customHeight="1">
      <c r="A468" s="19" t="s">
        <v>60</v>
      </c>
      <c r="B468" s="6" t="s">
        <v>850</v>
      </c>
      <c r="C468" s="6" t="s">
        <v>851</v>
      </c>
      <c r="D468" s="21" t="s">
        <v>842</v>
      </c>
      <c r="E468" s="9">
        <v>7</v>
      </c>
      <c r="F468" s="9">
        <v>6</v>
      </c>
      <c r="G468" s="9">
        <v>0</v>
      </c>
      <c r="H468" s="9">
        <v>3</v>
      </c>
      <c r="I468" s="9">
        <v>7</v>
      </c>
      <c r="J468" s="9">
        <v>0</v>
      </c>
      <c r="K468" s="22">
        <v>23</v>
      </c>
      <c r="L468" s="23" t="str">
        <f t="shared" si="114"/>
        <v>Silver medal</v>
      </c>
      <c r="M468" s="11"/>
    </row>
    <row r="469" spans="1:13" ht="12.75" customHeight="1" thickBot="1">
      <c r="A469" s="24" t="s">
        <v>852</v>
      </c>
      <c r="B469" s="38" t="s">
        <v>853</v>
      </c>
      <c r="C469" s="26" t="s">
        <v>854</v>
      </c>
      <c r="D469" s="27" t="s">
        <v>842</v>
      </c>
      <c r="E469" s="28">
        <v>7</v>
      </c>
      <c r="F469" s="28">
        <v>7</v>
      </c>
      <c r="G469" s="28">
        <v>1</v>
      </c>
      <c r="H469" s="28">
        <v>7</v>
      </c>
      <c r="I469" s="28">
        <v>7</v>
      </c>
      <c r="J469" s="28">
        <v>3</v>
      </c>
      <c r="K469" s="29">
        <v>32</v>
      </c>
      <c r="L469" s="30" t="str">
        <f t="shared" si="114"/>
        <v>Gold medal</v>
      </c>
      <c r="M469" s="11"/>
    </row>
    <row r="470" spans="1:12" ht="12.75" customHeight="1" thickTop="1">
      <c r="A470" s="1"/>
      <c r="B470" s="6"/>
      <c r="C470" s="6"/>
      <c r="D470" s="8"/>
      <c r="E470" s="4">
        <f aca="true" t="shared" si="115" ref="E470:K470">SUM(E464:E469)</f>
        <v>40</v>
      </c>
      <c r="F470" s="4">
        <f t="shared" si="115"/>
        <v>35</v>
      </c>
      <c r="G470" s="4">
        <f t="shared" si="115"/>
        <v>1</v>
      </c>
      <c r="H470" s="4">
        <f t="shared" si="115"/>
        <v>34</v>
      </c>
      <c r="I470" s="4">
        <f t="shared" si="115"/>
        <v>32</v>
      </c>
      <c r="J470" s="4">
        <f t="shared" si="115"/>
        <v>13</v>
      </c>
      <c r="K470" s="4">
        <f t="shared" si="115"/>
        <v>155</v>
      </c>
      <c r="L470" s="33" t="str">
        <f>CONCATENATE(CHAR(48+COUNTIF(L464:L469,"Gold medal")),"G, ",CHAR(48+COUNTIF(L464:L469,"Silver medal")),"S, ",CHAR(48+COUNTIF(L464:L469,"Bronze medal")),"B")</f>
        <v>3G, 2S, 1B</v>
      </c>
    </row>
    <row r="471" spans="1:12" ht="12.75" customHeight="1" thickBot="1">
      <c r="A471" s="1"/>
      <c r="B471" s="6"/>
      <c r="C471" s="7" t="s">
        <v>855</v>
      </c>
      <c r="D471" s="8"/>
      <c r="L471" s="10">
        <f aca="true" t="shared" si="116" ref="L471:L477">IF(K471&gt;28,"Gold medal",IF(K471&gt;21,"Silver medal",IF(K471&gt;15,"Bronze medal",IF(OR(E471=7,F471=7,G471=7,H471=7,I471=7,J471=7),"Honourable mention",""))))</f>
      </c>
    </row>
    <row r="472" spans="1:13" ht="12.75" customHeight="1" thickTop="1">
      <c r="A472" s="12" t="s">
        <v>13</v>
      </c>
      <c r="B472" s="14" t="s">
        <v>856</v>
      </c>
      <c r="C472" s="14" t="s">
        <v>857</v>
      </c>
      <c r="D472" s="15" t="s">
        <v>858</v>
      </c>
      <c r="E472" s="16">
        <v>2</v>
      </c>
      <c r="F472" s="16">
        <v>0</v>
      </c>
      <c r="G472" s="16">
        <v>0</v>
      </c>
      <c r="H472" s="16">
        <v>1</v>
      </c>
      <c r="I472" s="16">
        <v>0</v>
      </c>
      <c r="J472" s="16">
        <v>0</v>
      </c>
      <c r="K472" s="17">
        <v>3</v>
      </c>
      <c r="L472" s="18">
        <f t="shared" si="116"/>
      </c>
      <c r="M472" s="11"/>
    </row>
    <row r="473" spans="1:13" ht="12.75" customHeight="1">
      <c r="A473" s="19" t="s">
        <v>60</v>
      </c>
      <c r="B473" s="6" t="s">
        <v>859</v>
      </c>
      <c r="C473" s="6" t="s">
        <v>860</v>
      </c>
      <c r="D473" s="21" t="s">
        <v>858</v>
      </c>
      <c r="E473" s="9">
        <v>7</v>
      </c>
      <c r="F473" s="9">
        <v>7</v>
      </c>
      <c r="G473" s="9">
        <v>0</v>
      </c>
      <c r="H473" s="9">
        <v>7</v>
      </c>
      <c r="I473" s="9">
        <v>2</v>
      </c>
      <c r="J473" s="9">
        <v>0</v>
      </c>
      <c r="K473" s="22">
        <v>23</v>
      </c>
      <c r="L473" s="23" t="str">
        <f t="shared" si="116"/>
        <v>Silver medal</v>
      </c>
      <c r="M473" s="11"/>
    </row>
    <row r="474" spans="1:13" ht="12.75" customHeight="1">
      <c r="A474" s="19" t="s">
        <v>17</v>
      </c>
      <c r="B474" s="6" t="s">
        <v>861</v>
      </c>
      <c r="C474" s="6" t="s">
        <v>862</v>
      </c>
      <c r="D474" s="21" t="s">
        <v>858</v>
      </c>
      <c r="E474" s="9">
        <v>7</v>
      </c>
      <c r="F474" s="9">
        <v>1</v>
      </c>
      <c r="G474" s="9">
        <v>0</v>
      </c>
      <c r="H474" s="9">
        <v>2</v>
      </c>
      <c r="I474" s="9">
        <v>1</v>
      </c>
      <c r="J474" s="9">
        <v>0</v>
      </c>
      <c r="K474" s="22">
        <v>11</v>
      </c>
      <c r="L474" s="23" t="str">
        <f t="shared" si="116"/>
        <v>Honourable mention</v>
      </c>
      <c r="M474" s="11"/>
    </row>
    <row r="475" spans="1:13" ht="12.75" customHeight="1">
      <c r="A475" s="19" t="s">
        <v>82</v>
      </c>
      <c r="B475" s="6" t="s">
        <v>863</v>
      </c>
      <c r="C475" s="6" t="s">
        <v>864</v>
      </c>
      <c r="D475" s="21" t="s">
        <v>858</v>
      </c>
      <c r="E475" s="9">
        <v>7</v>
      </c>
      <c r="F475" s="9">
        <v>0</v>
      </c>
      <c r="G475" s="9">
        <v>0</v>
      </c>
      <c r="H475" s="9">
        <v>2</v>
      </c>
      <c r="I475" s="9">
        <v>0</v>
      </c>
      <c r="J475" s="9">
        <v>0</v>
      </c>
      <c r="K475" s="22">
        <v>9</v>
      </c>
      <c r="L475" s="23" t="str">
        <f t="shared" si="116"/>
        <v>Honourable mention</v>
      </c>
      <c r="M475" s="11"/>
    </row>
    <row r="476" spans="1:13" ht="12.75" customHeight="1">
      <c r="A476" s="19" t="s">
        <v>45</v>
      </c>
      <c r="B476" s="6" t="s">
        <v>865</v>
      </c>
      <c r="C476" s="6" t="s">
        <v>866</v>
      </c>
      <c r="D476" s="21" t="s">
        <v>858</v>
      </c>
      <c r="E476" s="9">
        <v>7</v>
      </c>
      <c r="F476" s="9">
        <v>0</v>
      </c>
      <c r="G476" s="9">
        <v>0</v>
      </c>
      <c r="H476" s="9">
        <v>7</v>
      </c>
      <c r="I476" s="9">
        <v>2</v>
      </c>
      <c r="J476" s="9">
        <v>0</v>
      </c>
      <c r="K476" s="22">
        <v>16</v>
      </c>
      <c r="L476" s="23" t="str">
        <f t="shared" si="116"/>
        <v>Bronze medal</v>
      </c>
      <c r="M476" s="11"/>
    </row>
    <row r="477" spans="1:13" ht="12.75" customHeight="1" thickBot="1">
      <c r="A477" s="24" t="s">
        <v>1</v>
      </c>
      <c r="B477" s="38" t="s">
        <v>867</v>
      </c>
      <c r="C477" s="26" t="s">
        <v>868</v>
      </c>
      <c r="D477" s="27" t="s">
        <v>858</v>
      </c>
      <c r="E477" s="28">
        <v>7</v>
      </c>
      <c r="F477" s="28">
        <v>0</v>
      </c>
      <c r="G477" s="28">
        <v>0</v>
      </c>
      <c r="H477" s="28">
        <v>7</v>
      </c>
      <c r="I477" s="28">
        <v>0</v>
      </c>
      <c r="J477" s="28">
        <v>0</v>
      </c>
      <c r="K477" s="29">
        <v>14</v>
      </c>
      <c r="L477" s="30" t="str">
        <f t="shared" si="116"/>
        <v>Honourable mention</v>
      </c>
      <c r="M477" s="11"/>
    </row>
    <row r="478" spans="1:12" ht="12.75" customHeight="1" thickTop="1">
      <c r="A478" s="1"/>
      <c r="B478" s="6"/>
      <c r="C478" s="6"/>
      <c r="D478" s="8"/>
      <c r="E478" s="4">
        <f aca="true" t="shared" si="117" ref="E478:K478">SUM(E472:E477)</f>
        <v>37</v>
      </c>
      <c r="F478" s="4">
        <f t="shared" si="117"/>
        <v>8</v>
      </c>
      <c r="G478" s="4">
        <f t="shared" si="117"/>
        <v>0</v>
      </c>
      <c r="H478" s="4">
        <f t="shared" si="117"/>
        <v>26</v>
      </c>
      <c r="I478" s="4">
        <f t="shared" si="117"/>
        <v>5</v>
      </c>
      <c r="J478" s="4">
        <f t="shared" si="117"/>
        <v>0</v>
      </c>
      <c r="K478" s="4">
        <f t="shared" si="117"/>
        <v>76</v>
      </c>
      <c r="L478" s="33" t="str">
        <f>CONCATENATE(CHAR(48+COUNTIF(L472:L477,"Gold medal")),"G, ",CHAR(48+COUNTIF(L472:L477,"Silver medal")),"S, ",CHAR(48+COUNTIF(L472:L477,"Bronze medal")),"B")</f>
        <v>0G, 1S, 1B</v>
      </c>
    </row>
    <row r="479" spans="1:13" ht="12.75" customHeight="1" thickBot="1">
      <c r="A479" s="1"/>
      <c r="B479" s="6"/>
      <c r="C479" s="7" t="s">
        <v>869</v>
      </c>
      <c r="D479" s="8"/>
      <c r="L479" s="10">
        <f aca="true" t="shared" si="118" ref="L479:L485">IF(K479&gt;28,"Gold medal",IF(K479&gt;21,"Silver medal",IF(K479&gt;15,"Bronze medal",IF(OR(E479=7,F479=7,G479=7,H479=7,I479=7,J479=7),"Honourable mention",""))))</f>
      </c>
      <c r="M479" s="11"/>
    </row>
    <row r="480" spans="1:12" ht="12.75" customHeight="1" thickTop="1">
      <c r="A480" s="12" t="s">
        <v>57</v>
      </c>
      <c r="B480" s="13" t="s">
        <v>870</v>
      </c>
      <c r="C480" s="14" t="s">
        <v>871</v>
      </c>
      <c r="D480" s="15" t="s">
        <v>872</v>
      </c>
      <c r="E480" s="16">
        <v>7</v>
      </c>
      <c r="F480" s="16">
        <v>3</v>
      </c>
      <c r="G480" s="16">
        <v>0</v>
      </c>
      <c r="H480" s="16">
        <v>7</v>
      </c>
      <c r="I480" s="16">
        <v>0</v>
      </c>
      <c r="J480" s="16">
        <v>0</v>
      </c>
      <c r="K480" s="17">
        <v>17</v>
      </c>
      <c r="L480" s="18" t="str">
        <f t="shared" si="118"/>
        <v>Bronze medal</v>
      </c>
    </row>
    <row r="481" spans="1:13" ht="12.75" customHeight="1">
      <c r="A481" s="19" t="s">
        <v>26</v>
      </c>
      <c r="B481" s="20" t="s">
        <v>873</v>
      </c>
      <c r="C481" s="6" t="s">
        <v>874</v>
      </c>
      <c r="D481" s="21" t="s">
        <v>872</v>
      </c>
      <c r="E481" s="9">
        <v>1</v>
      </c>
      <c r="F481" s="9">
        <v>0</v>
      </c>
      <c r="G481" s="9">
        <v>0</v>
      </c>
      <c r="H481" s="9">
        <v>7</v>
      </c>
      <c r="I481" s="9">
        <v>0</v>
      </c>
      <c r="J481" s="9">
        <v>0</v>
      </c>
      <c r="K481" s="22">
        <v>8</v>
      </c>
      <c r="L481" s="23" t="str">
        <f t="shared" si="118"/>
        <v>Honourable mention</v>
      </c>
      <c r="M481" s="11"/>
    </row>
    <row r="482" spans="1:13" ht="12.75" customHeight="1">
      <c r="A482" s="19" t="s">
        <v>148</v>
      </c>
      <c r="B482" s="20" t="s">
        <v>875</v>
      </c>
      <c r="C482" s="6" t="s">
        <v>876</v>
      </c>
      <c r="D482" s="21" t="s">
        <v>872</v>
      </c>
      <c r="E482" s="9">
        <v>0</v>
      </c>
      <c r="F482" s="9">
        <v>0</v>
      </c>
      <c r="G482" s="9">
        <v>0</v>
      </c>
      <c r="H482" s="9">
        <v>1</v>
      </c>
      <c r="I482" s="9">
        <v>0</v>
      </c>
      <c r="J482" s="9">
        <v>0</v>
      </c>
      <c r="K482" s="22">
        <v>1</v>
      </c>
      <c r="L482" s="23">
        <f t="shared" si="118"/>
      </c>
      <c r="M482" s="11"/>
    </row>
    <row r="483" spans="1:13" ht="12.75" customHeight="1">
      <c r="A483" s="19" t="s">
        <v>254</v>
      </c>
      <c r="B483" s="20" t="s">
        <v>877</v>
      </c>
      <c r="C483" s="6" t="s">
        <v>878</v>
      </c>
      <c r="D483" s="21" t="s">
        <v>872</v>
      </c>
      <c r="E483" s="9">
        <v>2</v>
      </c>
      <c r="F483" s="9">
        <v>0</v>
      </c>
      <c r="G483" s="9">
        <v>0</v>
      </c>
      <c r="H483" s="9">
        <v>2</v>
      </c>
      <c r="I483" s="9">
        <v>0</v>
      </c>
      <c r="J483" s="9">
        <v>0</v>
      </c>
      <c r="K483" s="22">
        <v>4</v>
      </c>
      <c r="L483" s="23">
        <f t="shared" si="118"/>
      </c>
      <c r="M483" s="11"/>
    </row>
    <row r="484" spans="1:13" ht="12.75" customHeight="1">
      <c r="A484" s="19" t="s">
        <v>148</v>
      </c>
      <c r="B484" s="20" t="s">
        <v>879</v>
      </c>
      <c r="C484" s="6" t="s">
        <v>880</v>
      </c>
      <c r="D484" s="21" t="s">
        <v>872</v>
      </c>
      <c r="E484" s="9">
        <v>0</v>
      </c>
      <c r="F484" s="9">
        <v>0</v>
      </c>
      <c r="G484" s="9">
        <v>0</v>
      </c>
      <c r="H484" s="9">
        <v>1</v>
      </c>
      <c r="I484" s="9">
        <v>0</v>
      </c>
      <c r="J484" s="9">
        <v>0</v>
      </c>
      <c r="K484" s="22">
        <v>1</v>
      </c>
      <c r="L484" s="23">
        <f t="shared" si="118"/>
      </c>
      <c r="M484" s="11"/>
    </row>
    <row r="485" spans="1:13" ht="12.75" customHeight="1" thickBot="1">
      <c r="A485" s="24" t="s">
        <v>148</v>
      </c>
      <c r="B485" s="37" t="s">
        <v>881</v>
      </c>
      <c r="C485" s="26" t="s">
        <v>882</v>
      </c>
      <c r="D485" s="27" t="s">
        <v>872</v>
      </c>
      <c r="E485" s="28">
        <v>0</v>
      </c>
      <c r="F485" s="28">
        <v>0</v>
      </c>
      <c r="G485" s="28">
        <v>0</v>
      </c>
      <c r="H485" s="28">
        <v>1</v>
      </c>
      <c r="I485" s="28">
        <v>0</v>
      </c>
      <c r="J485" s="28">
        <v>0</v>
      </c>
      <c r="K485" s="29">
        <v>1</v>
      </c>
      <c r="L485" s="30">
        <f t="shared" si="118"/>
      </c>
      <c r="M485" s="11"/>
    </row>
    <row r="486" spans="1:13" ht="12.75" customHeight="1" thickTop="1">
      <c r="A486" s="1"/>
      <c r="B486" s="6"/>
      <c r="C486" s="6"/>
      <c r="D486" s="8"/>
      <c r="E486" s="4">
        <f aca="true" t="shared" si="119" ref="E486:K486">SUM(E480:E485)</f>
        <v>10</v>
      </c>
      <c r="F486" s="4">
        <f t="shared" si="119"/>
        <v>3</v>
      </c>
      <c r="G486" s="4">
        <f t="shared" si="119"/>
        <v>0</v>
      </c>
      <c r="H486" s="4">
        <f t="shared" si="119"/>
        <v>19</v>
      </c>
      <c r="I486" s="4">
        <f t="shared" si="119"/>
        <v>0</v>
      </c>
      <c r="J486" s="4">
        <f t="shared" si="119"/>
        <v>0</v>
      </c>
      <c r="K486" s="4">
        <f t="shared" si="119"/>
        <v>32</v>
      </c>
      <c r="L486" s="33" t="str">
        <f>CONCATENATE(CHAR(48+COUNTIF(L480:L485,"Gold medal")),"G, ",CHAR(48+COUNTIF(L480:L485,"Silver medal")),"S, ",CHAR(48+COUNTIF(L480:L485,"Bronze medal")),"B")</f>
        <v>0G, 0S, 1B</v>
      </c>
      <c r="M486" s="11"/>
    </row>
    <row r="487" spans="1:12" ht="12.75" customHeight="1" thickBot="1">
      <c r="A487" s="1"/>
      <c r="B487" s="6"/>
      <c r="C487" s="7" t="s">
        <v>883</v>
      </c>
      <c r="D487" s="8"/>
      <c r="L487" s="10">
        <f aca="true" t="shared" si="120" ref="L487:L493">IF(K487&gt;28,"Gold medal",IF(K487&gt;21,"Silver medal",IF(K487&gt;15,"Bronze medal",IF(OR(E487=7,F487=7,G487=7,H487=7,I487=7,J487=7),"Honourable mention",""))))</f>
      </c>
    </row>
    <row r="488" spans="1:12" ht="12.75" customHeight="1" thickTop="1">
      <c r="A488" s="12" t="s">
        <v>79</v>
      </c>
      <c r="B488" s="14" t="s">
        <v>884</v>
      </c>
      <c r="C488" s="14" t="s">
        <v>885</v>
      </c>
      <c r="D488" s="15" t="s">
        <v>886</v>
      </c>
      <c r="E488" s="16">
        <v>5</v>
      </c>
      <c r="F488" s="16">
        <v>0</v>
      </c>
      <c r="G488" s="16">
        <v>0</v>
      </c>
      <c r="H488" s="16">
        <v>1</v>
      </c>
      <c r="I488" s="16">
        <v>0</v>
      </c>
      <c r="J488" s="16">
        <v>0</v>
      </c>
      <c r="K488" s="17">
        <v>6</v>
      </c>
      <c r="L488" s="18">
        <f t="shared" si="120"/>
      </c>
    </row>
    <row r="489" spans="1:13" ht="12.75" customHeight="1">
      <c r="A489" s="19" t="s">
        <v>254</v>
      </c>
      <c r="B489" s="6" t="s">
        <v>887</v>
      </c>
      <c r="C489" s="6" t="s">
        <v>888</v>
      </c>
      <c r="D489" s="21" t="s">
        <v>886</v>
      </c>
      <c r="E489" s="9">
        <v>1</v>
      </c>
      <c r="F489" s="9">
        <v>1</v>
      </c>
      <c r="G489" s="9">
        <v>0</v>
      </c>
      <c r="H489" s="9">
        <v>2</v>
      </c>
      <c r="I489" s="9">
        <v>0</v>
      </c>
      <c r="J489" s="9">
        <v>0</v>
      </c>
      <c r="K489" s="22">
        <v>4</v>
      </c>
      <c r="L489" s="23">
        <f t="shared" si="120"/>
      </c>
      <c r="M489" s="11"/>
    </row>
    <row r="490" spans="1:13" ht="12.75" customHeight="1">
      <c r="A490" s="19" t="s">
        <v>26</v>
      </c>
      <c r="B490" s="6" t="s">
        <v>889</v>
      </c>
      <c r="C490" s="6" t="s">
        <v>890</v>
      </c>
      <c r="D490" s="21" t="s">
        <v>886</v>
      </c>
      <c r="E490" s="9">
        <v>7</v>
      </c>
      <c r="F490" s="9">
        <v>0</v>
      </c>
      <c r="G490" s="9">
        <v>0</v>
      </c>
      <c r="H490" s="9">
        <v>1</v>
      </c>
      <c r="I490" s="9">
        <v>0</v>
      </c>
      <c r="J490" s="9">
        <v>0</v>
      </c>
      <c r="K490" s="22">
        <v>8</v>
      </c>
      <c r="L490" s="23" t="str">
        <f t="shared" si="120"/>
        <v>Honourable mention</v>
      </c>
      <c r="M490" s="11"/>
    </row>
    <row r="491" spans="1:13" ht="12.75" customHeight="1">
      <c r="A491" s="19" t="s">
        <v>295</v>
      </c>
      <c r="B491" s="35" t="s">
        <v>891</v>
      </c>
      <c r="C491" s="6" t="s">
        <v>892</v>
      </c>
      <c r="D491" s="21" t="s">
        <v>886</v>
      </c>
      <c r="E491" s="9">
        <v>5</v>
      </c>
      <c r="F491" s="9">
        <v>0</v>
      </c>
      <c r="G491" s="9">
        <v>0</v>
      </c>
      <c r="H491" s="9">
        <v>7</v>
      </c>
      <c r="I491" s="9">
        <v>0</v>
      </c>
      <c r="J491" s="9">
        <v>0</v>
      </c>
      <c r="K491" s="22">
        <v>12</v>
      </c>
      <c r="L491" s="23" t="str">
        <f t="shared" si="120"/>
        <v>Honourable mention</v>
      </c>
      <c r="M491" s="11"/>
    </row>
    <row r="492" spans="1:13" ht="12.75" customHeight="1">
      <c r="A492" s="19" t="s">
        <v>456</v>
      </c>
      <c r="B492" s="6" t="s">
        <v>893</v>
      </c>
      <c r="C492" s="6" t="s">
        <v>894</v>
      </c>
      <c r="D492" s="21" t="s">
        <v>886</v>
      </c>
      <c r="E492" s="9">
        <v>7</v>
      </c>
      <c r="F492" s="9">
        <v>6</v>
      </c>
      <c r="G492" s="9">
        <v>0</v>
      </c>
      <c r="H492" s="9">
        <v>7</v>
      </c>
      <c r="I492" s="9">
        <v>5</v>
      </c>
      <c r="J492" s="9">
        <v>0</v>
      </c>
      <c r="K492" s="22">
        <v>25</v>
      </c>
      <c r="L492" s="23" t="str">
        <f t="shared" si="120"/>
        <v>Silver medal</v>
      </c>
      <c r="M492" s="11"/>
    </row>
    <row r="493" spans="1:13" ht="13.5" customHeight="1" thickBot="1">
      <c r="A493" s="24" t="s">
        <v>79</v>
      </c>
      <c r="B493" s="26" t="s">
        <v>895</v>
      </c>
      <c r="C493" s="26" t="s">
        <v>896</v>
      </c>
      <c r="D493" s="27" t="s">
        <v>886</v>
      </c>
      <c r="E493" s="28">
        <v>1</v>
      </c>
      <c r="F493" s="28">
        <v>0</v>
      </c>
      <c r="G493" s="28">
        <v>0</v>
      </c>
      <c r="H493" s="28">
        <v>5</v>
      </c>
      <c r="I493" s="28">
        <v>0</v>
      </c>
      <c r="J493" s="28">
        <v>0</v>
      </c>
      <c r="K493" s="29">
        <v>6</v>
      </c>
      <c r="L493" s="30">
        <f t="shared" si="120"/>
      </c>
      <c r="M493" s="11"/>
    </row>
    <row r="494" spans="1:13" ht="12.75" customHeight="1" thickTop="1">
      <c r="A494" s="1"/>
      <c r="B494" s="6"/>
      <c r="C494" s="6"/>
      <c r="D494" s="8"/>
      <c r="E494" s="4">
        <f aca="true" t="shared" si="121" ref="E494:K494">SUM(E488:E493)</f>
        <v>26</v>
      </c>
      <c r="F494" s="4">
        <f t="shared" si="121"/>
        <v>7</v>
      </c>
      <c r="G494" s="4">
        <f t="shared" si="121"/>
        <v>0</v>
      </c>
      <c r="H494" s="4">
        <f t="shared" si="121"/>
        <v>23</v>
      </c>
      <c r="I494" s="4">
        <f t="shared" si="121"/>
        <v>5</v>
      </c>
      <c r="J494" s="4">
        <f t="shared" si="121"/>
        <v>0</v>
      </c>
      <c r="K494" s="4">
        <f t="shared" si="121"/>
        <v>61</v>
      </c>
      <c r="L494" s="33" t="str">
        <f>CONCATENATE(CHAR(48+COUNTIF(L488:L493,"Gold medal")),"G, ",CHAR(48+COUNTIF(L488:L493,"Silver medal")),"S, ",CHAR(48+COUNTIF(L488:L493,"Bronze medal")),"B")</f>
        <v>0G, 1S, 0B</v>
      </c>
      <c r="M494" s="11"/>
    </row>
    <row r="495" spans="1:13" ht="12.75" customHeight="1" thickBot="1">
      <c r="A495" s="1"/>
      <c r="B495" s="6"/>
      <c r="C495" s="7" t="s">
        <v>897</v>
      </c>
      <c r="D495" s="8"/>
      <c r="L495" s="10">
        <f aca="true" t="shared" si="122" ref="L495:L501">IF(K495&gt;28,"Gold medal",IF(K495&gt;21,"Silver medal",IF(K495&gt;15,"Bronze medal",IF(OR(E495=7,F495=7,G495=7,H495=7,I495=7,J495=7),"Honourable mention",""))))</f>
      </c>
      <c r="M495" s="11"/>
    </row>
    <row r="496" spans="1:12" ht="12.75" customHeight="1" thickTop="1">
      <c r="A496" s="12" t="s">
        <v>198</v>
      </c>
      <c r="B496" s="14" t="s">
        <v>898</v>
      </c>
      <c r="C496" s="14" t="s">
        <v>899</v>
      </c>
      <c r="D496" s="15" t="s">
        <v>900</v>
      </c>
      <c r="E496" s="16">
        <v>7</v>
      </c>
      <c r="F496" s="16">
        <v>7</v>
      </c>
      <c r="G496" s="16">
        <v>0</v>
      </c>
      <c r="H496" s="16">
        <v>7</v>
      </c>
      <c r="I496" s="16">
        <v>0</v>
      </c>
      <c r="J496" s="16">
        <v>0</v>
      </c>
      <c r="K496" s="17">
        <v>21</v>
      </c>
      <c r="L496" s="18" t="str">
        <f t="shared" si="122"/>
        <v>Bronze medal</v>
      </c>
    </row>
    <row r="497" spans="1:12" ht="12.75" customHeight="1">
      <c r="A497" s="19" t="s">
        <v>13</v>
      </c>
      <c r="B497" s="6" t="s">
        <v>901</v>
      </c>
      <c r="C497" s="6" t="s">
        <v>902</v>
      </c>
      <c r="D497" s="21" t="s">
        <v>900</v>
      </c>
      <c r="E497" s="9">
        <v>0</v>
      </c>
      <c r="F497" s="9">
        <v>0</v>
      </c>
      <c r="G497" s="9">
        <v>0</v>
      </c>
      <c r="H497" s="9">
        <v>3</v>
      </c>
      <c r="I497" s="9">
        <v>0</v>
      </c>
      <c r="J497" s="9">
        <v>0</v>
      </c>
      <c r="K497" s="22">
        <v>3</v>
      </c>
      <c r="L497" s="23">
        <f t="shared" si="122"/>
      </c>
    </row>
    <row r="498" spans="1:13" ht="12.75" customHeight="1">
      <c r="A498" s="19" t="s">
        <v>1</v>
      </c>
      <c r="B498" s="6" t="s">
        <v>903</v>
      </c>
      <c r="C498" s="6" t="s">
        <v>904</v>
      </c>
      <c r="D498" s="21" t="s">
        <v>900</v>
      </c>
      <c r="E498" s="9">
        <v>7</v>
      </c>
      <c r="F498" s="9">
        <v>0</v>
      </c>
      <c r="G498" s="9">
        <v>0</v>
      </c>
      <c r="H498" s="9">
        <v>7</v>
      </c>
      <c r="I498" s="9">
        <v>0</v>
      </c>
      <c r="J498" s="9">
        <v>0</v>
      </c>
      <c r="K498" s="22">
        <v>14</v>
      </c>
      <c r="L498" s="23" t="str">
        <f t="shared" si="122"/>
        <v>Honourable mention</v>
      </c>
      <c r="M498" s="11"/>
    </row>
    <row r="499" spans="1:13" ht="12.75" customHeight="1">
      <c r="A499" s="19" t="s">
        <v>89</v>
      </c>
      <c r="B499" s="35" t="s">
        <v>905</v>
      </c>
      <c r="C499" s="6" t="s">
        <v>906</v>
      </c>
      <c r="D499" s="21" t="s">
        <v>900</v>
      </c>
      <c r="E499" s="9">
        <v>0</v>
      </c>
      <c r="F499" s="9">
        <v>3</v>
      </c>
      <c r="G499" s="9">
        <v>0</v>
      </c>
      <c r="H499" s="9">
        <v>4</v>
      </c>
      <c r="I499" s="9">
        <v>0</v>
      </c>
      <c r="J499" s="9">
        <v>0</v>
      </c>
      <c r="K499" s="22">
        <v>7</v>
      </c>
      <c r="L499" s="23">
        <f t="shared" si="122"/>
      </c>
      <c r="M499" s="11"/>
    </row>
    <row r="500" spans="1:12" ht="12.75" customHeight="1">
      <c r="A500" s="19" t="s">
        <v>219</v>
      </c>
      <c r="B500" s="6" t="s">
        <v>907</v>
      </c>
      <c r="C500" s="6" t="s">
        <v>908</v>
      </c>
      <c r="D500" s="21" t="s">
        <v>900</v>
      </c>
      <c r="E500" s="9">
        <v>0</v>
      </c>
      <c r="F500" s="9">
        <v>0</v>
      </c>
      <c r="G500" s="9">
        <v>0</v>
      </c>
      <c r="H500" s="9">
        <v>2</v>
      </c>
      <c r="I500" s="9">
        <v>0</v>
      </c>
      <c r="J500" s="9">
        <v>0</v>
      </c>
      <c r="K500" s="22">
        <v>2</v>
      </c>
      <c r="L500" s="23">
        <f t="shared" si="122"/>
      </c>
    </row>
    <row r="501" spans="1:13" ht="12.75" customHeight="1" thickBot="1">
      <c r="A501" s="24" t="s">
        <v>13</v>
      </c>
      <c r="B501" s="26" t="s">
        <v>909</v>
      </c>
      <c r="C501" s="26" t="s">
        <v>910</v>
      </c>
      <c r="D501" s="27" t="s">
        <v>900</v>
      </c>
      <c r="E501" s="28">
        <v>0</v>
      </c>
      <c r="F501" s="28">
        <v>0</v>
      </c>
      <c r="G501" s="28">
        <v>0</v>
      </c>
      <c r="H501" s="28">
        <v>3</v>
      </c>
      <c r="I501" s="28">
        <v>0</v>
      </c>
      <c r="J501" s="28">
        <v>0</v>
      </c>
      <c r="K501" s="29">
        <v>3</v>
      </c>
      <c r="L501" s="30">
        <f t="shared" si="122"/>
      </c>
      <c r="M501" s="11"/>
    </row>
    <row r="502" spans="1:12" ht="12.75" customHeight="1" thickTop="1">
      <c r="A502" s="1"/>
      <c r="B502" s="6"/>
      <c r="C502" s="6"/>
      <c r="D502" s="8"/>
      <c r="E502" s="4">
        <f aca="true" t="shared" si="123" ref="E502:K502">SUM(E496:E501)</f>
        <v>14</v>
      </c>
      <c r="F502" s="4">
        <f t="shared" si="123"/>
        <v>10</v>
      </c>
      <c r="G502" s="4">
        <f t="shared" si="123"/>
        <v>0</v>
      </c>
      <c r="H502" s="4">
        <f t="shared" si="123"/>
        <v>26</v>
      </c>
      <c r="I502" s="4">
        <f t="shared" si="123"/>
        <v>0</v>
      </c>
      <c r="J502" s="4">
        <f t="shared" si="123"/>
        <v>0</v>
      </c>
      <c r="K502" s="4">
        <f t="shared" si="123"/>
        <v>50</v>
      </c>
      <c r="L502" s="33" t="str">
        <f>CONCATENATE(CHAR(48+COUNTIF(L496:L501,"Gold medal")),"G, ",CHAR(48+COUNTIF(L496:L501,"Silver medal")),"S, ",CHAR(48+COUNTIF(L496:L501,"Bronze medal")),"B")</f>
        <v>0G, 0S, 1B</v>
      </c>
    </row>
    <row r="503" spans="1:13" ht="12.75" customHeight="1" thickBot="1">
      <c r="A503" s="1"/>
      <c r="B503" s="6"/>
      <c r="C503" s="7" t="s">
        <v>911</v>
      </c>
      <c r="D503" s="8"/>
      <c r="L503" s="10">
        <f>IF(K503&gt;28,"Gold medal",IF(K503&gt;21,"Silver medal",IF(K503&gt;15,"Bronze medal",IF(OR(E503=7,F503=7,G503=7,H503=7,I503=7,J503=7),"Honourable mention",""))))</f>
      </c>
      <c r="M503" s="11"/>
    </row>
    <row r="504" spans="1:13" ht="12.75" customHeight="1" thickBot="1" thickTop="1">
      <c r="A504" s="42" t="s">
        <v>89</v>
      </c>
      <c r="B504" s="43" t="s">
        <v>912</v>
      </c>
      <c r="C504" s="43" t="s">
        <v>913</v>
      </c>
      <c r="D504" s="44" t="s">
        <v>914</v>
      </c>
      <c r="E504" s="45">
        <v>7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6">
        <v>7</v>
      </c>
      <c r="L504" s="47" t="str">
        <f>IF(K504&gt;28,"Gold medal",IF(K504&gt;21,"Silver medal",IF(K504&gt;15,"Bronze medal",IF(OR(E504=7,F504=7,G504=7,H504=7,I504=7,J504=7),"Honourable mention",""))))</f>
        <v>Honourable mention</v>
      </c>
      <c r="M504" s="11"/>
    </row>
    <row r="505" spans="1:13" ht="12.75" customHeight="1" thickTop="1">
      <c r="A505" s="1"/>
      <c r="B505" s="6"/>
      <c r="C505" s="6"/>
      <c r="D505" s="8"/>
      <c r="E505" s="32">
        <f aca="true" t="shared" si="124" ref="E505:K505">SUM(E504:E504)</f>
        <v>7</v>
      </c>
      <c r="F505" s="32">
        <f t="shared" si="124"/>
        <v>0</v>
      </c>
      <c r="G505" s="32">
        <f t="shared" si="124"/>
        <v>0</v>
      </c>
      <c r="H505" s="32">
        <f t="shared" si="124"/>
        <v>0</v>
      </c>
      <c r="I505" s="32">
        <f t="shared" si="124"/>
        <v>0</v>
      </c>
      <c r="J505" s="32">
        <f t="shared" si="124"/>
        <v>0</v>
      </c>
      <c r="K505" s="32">
        <f t="shared" si="124"/>
        <v>7</v>
      </c>
      <c r="L505" s="33" t="str">
        <f>CONCATENATE(CHAR(48+COUNTIF(L504:L504,"Gold medal")),"G, ",CHAR(48+COUNTIF(L504:L504,"Silver medal")),"S, ",CHAR(48+COUNTIF(L504:L504,"Bronze medal")),"B")</f>
        <v>0G, 0S, 0B</v>
      </c>
      <c r="M505" s="11"/>
    </row>
    <row r="506" spans="1:13" ht="12.75" customHeight="1" thickBot="1">
      <c r="A506" s="1"/>
      <c r="B506" s="6"/>
      <c r="C506" s="7" t="s">
        <v>915</v>
      </c>
      <c r="D506" s="8"/>
      <c r="L506" s="10">
        <f aca="true" t="shared" si="125" ref="L506:L512">IF(K506&gt;28,"Gold medal",IF(K506&gt;21,"Silver medal",IF(K506&gt;15,"Bronze medal",IF(OR(E506=7,F506=7,G506=7,H506=7,I506=7,J506=7),"Honourable mention",""))))</f>
      </c>
      <c r="M506" s="11"/>
    </row>
    <row r="507" spans="1:13" ht="12.75" customHeight="1" thickTop="1">
      <c r="A507" s="12" t="s">
        <v>198</v>
      </c>
      <c r="B507" s="48" t="s">
        <v>916</v>
      </c>
      <c r="C507" s="14" t="s">
        <v>917</v>
      </c>
      <c r="D507" s="15" t="s">
        <v>918</v>
      </c>
      <c r="E507" s="16">
        <v>7</v>
      </c>
      <c r="F507" s="16">
        <v>6</v>
      </c>
      <c r="G507" s="16">
        <v>0</v>
      </c>
      <c r="H507" s="16">
        <v>7</v>
      </c>
      <c r="I507" s="16">
        <v>1</v>
      </c>
      <c r="J507" s="16">
        <v>0</v>
      </c>
      <c r="K507" s="17">
        <v>21</v>
      </c>
      <c r="L507" s="18" t="str">
        <f t="shared" si="125"/>
        <v>Bronze medal</v>
      </c>
      <c r="M507" s="11"/>
    </row>
    <row r="508" spans="1:13" ht="12.75" customHeight="1">
      <c r="A508" s="19" t="s">
        <v>26</v>
      </c>
      <c r="B508" s="35" t="s">
        <v>919</v>
      </c>
      <c r="C508" s="6" t="s">
        <v>920</v>
      </c>
      <c r="D508" s="21" t="s">
        <v>918</v>
      </c>
      <c r="E508" s="9">
        <v>5</v>
      </c>
      <c r="F508" s="9">
        <v>0</v>
      </c>
      <c r="G508" s="9">
        <v>0</v>
      </c>
      <c r="H508" s="9">
        <v>1</v>
      </c>
      <c r="I508" s="9">
        <v>2</v>
      </c>
      <c r="J508" s="9">
        <v>0</v>
      </c>
      <c r="K508" s="22">
        <v>8</v>
      </c>
      <c r="L508" s="23">
        <f t="shared" si="125"/>
      </c>
      <c r="M508" s="11"/>
    </row>
    <row r="509" spans="1:12" ht="12.75" customHeight="1">
      <c r="A509" s="19" t="s">
        <v>79</v>
      </c>
      <c r="B509" s="35" t="s">
        <v>921</v>
      </c>
      <c r="C509" s="6" t="s">
        <v>922</v>
      </c>
      <c r="D509" s="21" t="s">
        <v>918</v>
      </c>
      <c r="E509" s="9">
        <v>4</v>
      </c>
      <c r="F509" s="9">
        <v>0</v>
      </c>
      <c r="G509" s="9">
        <v>0</v>
      </c>
      <c r="H509" s="9">
        <v>2</v>
      </c>
      <c r="I509" s="9">
        <v>0</v>
      </c>
      <c r="J509" s="9">
        <v>0</v>
      </c>
      <c r="K509" s="22">
        <v>6</v>
      </c>
      <c r="L509" s="23">
        <f t="shared" si="125"/>
      </c>
    </row>
    <row r="510" spans="1:12" ht="12.75" customHeight="1">
      <c r="A510" s="19" t="s">
        <v>82</v>
      </c>
      <c r="B510" s="35" t="s">
        <v>923</v>
      </c>
      <c r="C510" s="6" t="s">
        <v>924</v>
      </c>
      <c r="D510" s="21" t="s">
        <v>918</v>
      </c>
      <c r="E510" s="9">
        <v>2</v>
      </c>
      <c r="F510" s="9">
        <v>0</v>
      </c>
      <c r="G510" s="9">
        <v>0</v>
      </c>
      <c r="H510" s="9">
        <v>7</v>
      </c>
      <c r="I510" s="9">
        <v>0</v>
      </c>
      <c r="J510" s="9">
        <v>0</v>
      </c>
      <c r="K510" s="22">
        <v>9</v>
      </c>
      <c r="L510" s="23" t="str">
        <f t="shared" si="125"/>
        <v>Honourable mention</v>
      </c>
    </row>
    <row r="511" spans="1:13" ht="12.75" customHeight="1">
      <c r="A511" s="19" t="s">
        <v>26</v>
      </c>
      <c r="B511" s="35" t="s">
        <v>925</v>
      </c>
      <c r="C511" s="6" t="s">
        <v>926</v>
      </c>
      <c r="D511" s="21" t="s">
        <v>918</v>
      </c>
      <c r="E511" s="9">
        <v>7</v>
      </c>
      <c r="F511" s="9">
        <v>0</v>
      </c>
      <c r="G511" s="9">
        <v>0</v>
      </c>
      <c r="H511" s="9">
        <v>1</v>
      </c>
      <c r="I511" s="9">
        <v>0</v>
      </c>
      <c r="J511" s="9">
        <v>0</v>
      </c>
      <c r="K511" s="22">
        <v>8</v>
      </c>
      <c r="L511" s="23" t="str">
        <f t="shared" si="125"/>
        <v>Honourable mention</v>
      </c>
      <c r="M511" s="11"/>
    </row>
    <row r="512" spans="1:12" ht="12.75" customHeight="1" thickBot="1">
      <c r="A512" s="24" t="s">
        <v>254</v>
      </c>
      <c r="B512" s="38" t="s">
        <v>927</v>
      </c>
      <c r="C512" s="26" t="s">
        <v>928</v>
      </c>
      <c r="D512" s="27" t="s">
        <v>918</v>
      </c>
      <c r="E512" s="28">
        <v>3</v>
      </c>
      <c r="F512" s="28">
        <v>0</v>
      </c>
      <c r="G512" s="28">
        <v>0</v>
      </c>
      <c r="H512" s="28">
        <v>1</v>
      </c>
      <c r="I512" s="28">
        <v>0</v>
      </c>
      <c r="J512" s="28">
        <v>0</v>
      </c>
      <c r="K512" s="29">
        <v>4</v>
      </c>
      <c r="L512" s="30">
        <f t="shared" si="125"/>
      </c>
    </row>
    <row r="513" spans="1:13" ht="12.75" customHeight="1" thickTop="1">
      <c r="A513" s="1"/>
      <c r="B513" s="6"/>
      <c r="C513" s="6"/>
      <c r="D513" s="8"/>
      <c r="E513" s="4">
        <f aca="true" t="shared" si="126" ref="E513:K513">SUM(E507:E512)</f>
        <v>28</v>
      </c>
      <c r="F513" s="4">
        <f t="shared" si="126"/>
        <v>6</v>
      </c>
      <c r="G513" s="4">
        <f t="shared" si="126"/>
        <v>0</v>
      </c>
      <c r="H513" s="4">
        <f t="shared" si="126"/>
        <v>19</v>
      </c>
      <c r="I513" s="4">
        <f t="shared" si="126"/>
        <v>3</v>
      </c>
      <c r="J513" s="4">
        <f t="shared" si="126"/>
        <v>0</v>
      </c>
      <c r="K513" s="4">
        <f t="shared" si="126"/>
        <v>56</v>
      </c>
      <c r="L513" s="33" t="str">
        <f>CONCATENATE(CHAR(48+COUNTIF(L507:L512,"Gold medal")),"G, ",CHAR(48+COUNTIF(L507:L512,"Silver medal")),"S, ",CHAR(48+COUNTIF(L507:L512,"Bronze medal")),"B")</f>
        <v>0G, 0S, 1B</v>
      </c>
      <c r="M513" s="11"/>
    </row>
    <row r="514" spans="1:13" ht="12.75" customHeight="1" thickBot="1">
      <c r="A514" s="1"/>
      <c r="B514" s="6"/>
      <c r="C514" s="7" t="s">
        <v>929</v>
      </c>
      <c r="D514" s="8"/>
      <c r="L514" s="10">
        <f aca="true" t="shared" si="127" ref="L514:L520">IF(K514&gt;28,"Gold medal",IF(K514&gt;21,"Silver medal",IF(K514&gt;15,"Bronze medal",IF(OR(E514=7,F514=7,G514=7,H514=7,I514=7,J514=7),"Honourable mention",""))))</f>
      </c>
      <c r="M514" s="11"/>
    </row>
    <row r="515" spans="1:13" ht="12.75" customHeight="1" thickTop="1">
      <c r="A515" s="12" t="s">
        <v>39</v>
      </c>
      <c r="B515" s="48" t="s">
        <v>930</v>
      </c>
      <c r="C515" s="14" t="s">
        <v>931</v>
      </c>
      <c r="D515" s="15" t="s">
        <v>932</v>
      </c>
      <c r="E515" s="16">
        <v>7</v>
      </c>
      <c r="F515" s="16">
        <v>6</v>
      </c>
      <c r="G515" s="16">
        <v>7</v>
      </c>
      <c r="H515" s="16">
        <v>7</v>
      </c>
      <c r="I515" s="16">
        <v>0</v>
      </c>
      <c r="J515" s="16">
        <v>0</v>
      </c>
      <c r="K515" s="17">
        <v>27</v>
      </c>
      <c r="L515" s="18" t="str">
        <f t="shared" si="127"/>
        <v>Silver medal</v>
      </c>
      <c r="M515" s="11"/>
    </row>
    <row r="516" spans="1:13" ht="12.75" customHeight="1">
      <c r="A516" s="19" t="s">
        <v>85</v>
      </c>
      <c r="B516" s="6" t="s">
        <v>933</v>
      </c>
      <c r="C516" s="6" t="s">
        <v>934</v>
      </c>
      <c r="D516" s="21" t="s">
        <v>932</v>
      </c>
      <c r="E516" s="9">
        <v>7</v>
      </c>
      <c r="F516" s="9">
        <v>3</v>
      </c>
      <c r="G516" s="9">
        <v>0</v>
      </c>
      <c r="H516" s="9">
        <v>7</v>
      </c>
      <c r="I516" s="9">
        <v>2</v>
      </c>
      <c r="J516" s="9">
        <v>0</v>
      </c>
      <c r="K516" s="22">
        <v>19</v>
      </c>
      <c r="L516" s="23" t="str">
        <f t="shared" si="127"/>
        <v>Bronze medal</v>
      </c>
      <c r="M516" s="11"/>
    </row>
    <row r="517" spans="1:13" ht="12.75" customHeight="1">
      <c r="A517" s="19" t="s">
        <v>21</v>
      </c>
      <c r="B517" s="6" t="s">
        <v>935</v>
      </c>
      <c r="C517" s="6" t="s">
        <v>936</v>
      </c>
      <c r="D517" s="21" t="s">
        <v>932</v>
      </c>
      <c r="E517" s="9">
        <v>7</v>
      </c>
      <c r="F517" s="9">
        <v>6</v>
      </c>
      <c r="G517" s="9">
        <v>0</v>
      </c>
      <c r="H517" s="9">
        <v>7</v>
      </c>
      <c r="I517" s="9">
        <v>0</v>
      </c>
      <c r="J517" s="9">
        <v>0</v>
      </c>
      <c r="K517" s="22">
        <v>20</v>
      </c>
      <c r="L517" s="23" t="str">
        <f t="shared" si="127"/>
        <v>Bronze medal</v>
      </c>
      <c r="M517" s="11"/>
    </row>
    <row r="518" spans="1:12" ht="12.75" customHeight="1">
      <c r="A518" s="19" t="s">
        <v>21</v>
      </c>
      <c r="B518" s="6" t="s">
        <v>937</v>
      </c>
      <c r="C518" s="6" t="s">
        <v>938</v>
      </c>
      <c r="D518" s="21" t="s">
        <v>932</v>
      </c>
      <c r="E518" s="9">
        <v>7</v>
      </c>
      <c r="F518" s="9">
        <v>6</v>
      </c>
      <c r="G518" s="9">
        <v>0</v>
      </c>
      <c r="H518" s="9">
        <v>7</v>
      </c>
      <c r="I518" s="9">
        <v>0</v>
      </c>
      <c r="J518" s="9">
        <v>0</v>
      </c>
      <c r="K518" s="22">
        <v>20</v>
      </c>
      <c r="L518" s="23" t="str">
        <f t="shared" si="127"/>
        <v>Bronze medal</v>
      </c>
    </row>
    <row r="519" spans="1:12" ht="12.75" customHeight="1">
      <c r="A519" s="19" t="s">
        <v>85</v>
      </c>
      <c r="B519" s="35" t="s">
        <v>939</v>
      </c>
      <c r="C519" s="6" t="s">
        <v>940</v>
      </c>
      <c r="D519" s="21" t="s">
        <v>932</v>
      </c>
      <c r="E519" s="9">
        <v>7</v>
      </c>
      <c r="F519" s="9">
        <v>0</v>
      </c>
      <c r="G519" s="9">
        <v>0</v>
      </c>
      <c r="H519" s="9">
        <v>7</v>
      </c>
      <c r="I519" s="9">
        <v>5</v>
      </c>
      <c r="J519" s="9">
        <v>0</v>
      </c>
      <c r="K519" s="22">
        <v>19</v>
      </c>
      <c r="L519" s="23" t="str">
        <f t="shared" si="127"/>
        <v>Bronze medal</v>
      </c>
    </row>
    <row r="520" spans="1:13" ht="12.75" customHeight="1" thickBot="1">
      <c r="A520" s="24" t="s">
        <v>198</v>
      </c>
      <c r="B520" s="26" t="s">
        <v>941</v>
      </c>
      <c r="C520" s="26" t="s">
        <v>942</v>
      </c>
      <c r="D520" s="27" t="s">
        <v>932</v>
      </c>
      <c r="E520" s="28">
        <v>7</v>
      </c>
      <c r="F520" s="28">
        <v>7</v>
      </c>
      <c r="G520" s="28">
        <v>0</v>
      </c>
      <c r="H520" s="28">
        <v>7</v>
      </c>
      <c r="I520" s="28">
        <v>0</v>
      </c>
      <c r="J520" s="28">
        <v>0</v>
      </c>
      <c r="K520" s="29">
        <v>21</v>
      </c>
      <c r="L520" s="30" t="str">
        <f t="shared" si="127"/>
        <v>Bronze medal</v>
      </c>
      <c r="M520" s="11"/>
    </row>
    <row r="521" spans="1:13" ht="12.75" customHeight="1" thickTop="1">
      <c r="A521" s="1"/>
      <c r="B521" s="6"/>
      <c r="C521" s="6"/>
      <c r="D521" s="8"/>
      <c r="E521" s="4">
        <f aca="true" t="shared" si="128" ref="E521:K521">SUM(E515:E520)</f>
        <v>42</v>
      </c>
      <c r="F521" s="4">
        <f t="shared" si="128"/>
        <v>28</v>
      </c>
      <c r="G521" s="4">
        <f t="shared" si="128"/>
        <v>7</v>
      </c>
      <c r="H521" s="4">
        <f t="shared" si="128"/>
        <v>42</v>
      </c>
      <c r="I521" s="4">
        <f t="shared" si="128"/>
        <v>7</v>
      </c>
      <c r="J521" s="4">
        <f t="shared" si="128"/>
        <v>0</v>
      </c>
      <c r="K521" s="4">
        <f t="shared" si="128"/>
        <v>126</v>
      </c>
      <c r="L521" s="33" t="str">
        <f>CONCATENATE(CHAR(48+COUNTIF(L515:L520,"Gold medal")),"G, ",CHAR(48+COUNTIF(L515:L520,"Silver medal")),"S, ",CHAR(48+COUNTIF(L515:L520,"Bronze medal")),"B")</f>
        <v>0G, 1S, 5B</v>
      </c>
      <c r="M521" s="11"/>
    </row>
    <row r="522" spans="1:13" ht="12.75" customHeight="1" thickBot="1">
      <c r="A522" s="1"/>
      <c r="B522" s="6"/>
      <c r="C522" s="7" t="s">
        <v>943</v>
      </c>
      <c r="D522" s="8"/>
      <c r="L522" s="10">
        <f aca="true" t="shared" si="129" ref="L522:L528">IF(K522&gt;28,"Gold medal",IF(K522&gt;21,"Silver medal",IF(K522&gt;15,"Bronze medal",IF(OR(E522=7,F522=7,G522=7,H522=7,I522=7,J522=7),"Honourable mention",""))))</f>
      </c>
      <c r="M522" s="11"/>
    </row>
    <row r="523" spans="1:12" ht="12.75" customHeight="1" thickTop="1">
      <c r="A523" s="12" t="s">
        <v>1</v>
      </c>
      <c r="B523" s="14" t="s">
        <v>944</v>
      </c>
      <c r="C523" s="14" t="s">
        <v>945</v>
      </c>
      <c r="D523" s="15" t="s">
        <v>946</v>
      </c>
      <c r="E523" s="16">
        <v>7</v>
      </c>
      <c r="F523" s="16">
        <v>0</v>
      </c>
      <c r="G523" s="16">
        <v>0</v>
      </c>
      <c r="H523" s="16">
        <v>7</v>
      </c>
      <c r="I523" s="16">
        <v>0</v>
      </c>
      <c r="J523" s="16">
        <v>0</v>
      </c>
      <c r="K523" s="17">
        <v>14</v>
      </c>
      <c r="L523" s="18" t="str">
        <f t="shared" si="129"/>
        <v>Honourable mention</v>
      </c>
    </row>
    <row r="524" spans="1:13" ht="12.75" customHeight="1">
      <c r="A524" s="19" t="s">
        <v>57</v>
      </c>
      <c r="B524" s="6" t="s">
        <v>947</v>
      </c>
      <c r="C524" s="6" t="s">
        <v>948</v>
      </c>
      <c r="D524" s="21" t="s">
        <v>946</v>
      </c>
      <c r="E524" s="9">
        <v>5</v>
      </c>
      <c r="F524" s="9">
        <v>5</v>
      </c>
      <c r="G524" s="9">
        <v>0</v>
      </c>
      <c r="H524" s="9">
        <v>7</v>
      </c>
      <c r="I524" s="9">
        <v>0</v>
      </c>
      <c r="J524" s="9">
        <v>0</v>
      </c>
      <c r="K524" s="22">
        <v>17</v>
      </c>
      <c r="L524" s="23" t="str">
        <f t="shared" si="129"/>
        <v>Bronze medal</v>
      </c>
      <c r="M524" s="11"/>
    </row>
    <row r="525" spans="1:13" ht="12.75" customHeight="1">
      <c r="A525" s="19" t="s">
        <v>26</v>
      </c>
      <c r="B525" s="6" t="s">
        <v>949</v>
      </c>
      <c r="C525" s="6" t="s">
        <v>950</v>
      </c>
      <c r="D525" s="21" t="s">
        <v>946</v>
      </c>
      <c r="E525" s="9">
        <v>1</v>
      </c>
      <c r="F525" s="9">
        <v>0</v>
      </c>
      <c r="G525" s="9">
        <v>0</v>
      </c>
      <c r="H525" s="9">
        <v>7</v>
      </c>
      <c r="I525" s="9">
        <v>0</v>
      </c>
      <c r="J525" s="9">
        <v>0</v>
      </c>
      <c r="K525" s="22">
        <v>8</v>
      </c>
      <c r="L525" s="23" t="str">
        <f t="shared" si="129"/>
        <v>Honourable mention</v>
      </c>
      <c r="M525" s="11"/>
    </row>
    <row r="526" spans="1:13" ht="12.75" customHeight="1">
      <c r="A526" s="19" t="s">
        <v>60</v>
      </c>
      <c r="B526" s="6" t="s">
        <v>951</v>
      </c>
      <c r="C526" s="6" t="s">
        <v>952</v>
      </c>
      <c r="D526" s="21" t="s">
        <v>946</v>
      </c>
      <c r="E526" s="9">
        <v>7</v>
      </c>
      <c r="F526" s="9">
        <v>6</v>
      </c>
      <c r="G526" s="9">
        <v>0</v>
      </c>
      <c r="H526" s="9">
        <v>6</v>
      </c>
      <c r="I526" s="9">
        <v>4</v>
      </c>
      <c r="J526" s="9">
        <v>0</v>
      </c>
      <c r="K526" s="22">
        <v>23</v>
      </c>
      <c r="L526" s="23" t="str">
        <f t="shared" si="129"/>
        <v>Silver medal</v>
      </c>
      <c r="M526" s="11"/>
    </row>
    <row r="527" spans="1:12" ht="12.75" customHeight="1">
      <c r="A527" s="19" t="s">
        <v>45</v>
      </c>
      <c r="B527" s="35" t="s">
        <v>953</v>
      </c>
      <c r="C527" s="6" t="s">
        <v>954</v>
      </c>
      <c r="D527" s="21" t="s">
        <v>946</v>
      </c>
      <c r="E527" s="9">
        <v>7</v>
      </c>
      <c r="F527" s="9">
        <v>0</v>
      </c>
      <c r="G527" s="9">
        <v>0</v>
      </c>
      <c r="H527" s="9">
        <v>7</v>
      </c>
      <c r="I527" s="9">
        <v>2</v>
      </c>
      <c r="J527" s="9">
        <v>0</v>
      </c>
      <c r="K527" s="22">
        <v>16</v>
      </c>
      <c r="L527" s="23" t="str">
        <f t="shared" si="129"/>
        <v>Bronze medal</v>
      </c>
    </row>
    <row r="528" spans="1:12" ht="12.75" customHeight="1" thickBot="1">
      <c r="A528" s="24" t="s">
        <v>29</v>
      </c>
      <c r="B528" s="26" t="s">
        <v>955</v>
      </c>
      <c r="C528" s="26" t="s">
        <v>956</v>
      </c>
      <c r="D528" s="27" t="s">
        <v>946</v>
      </c>
      <c r="E528" s="28">
        <v>7</v>
      </c>
      <c r="F528" s="28">
        <v>4</v>
      </c>
      <c r="G528" s="28">
        <v>0</v>
      </c>
      <c r="H528" s="28">
        <v>7</v>
      </c>
      <c r="I528" s="28">
        <v>0</v>
      </c>
      <c r="J528" s="28">
        <v>0</v>
      </c>
      <c r="K528" s="29">
        <v>18</v>
      </c>
      <c r="L528" s="30" t="str">
        <f t="shared" si="129"/>
        <v>Bronze medal</v>
      </c>
    </row>
    <row r="529" spans="1:13" ht="12.75" customHeight="1" thickTop="1">
      <c r="A529" s="1"/>
      <c r="B529" s="6"/>
      <c r="C529" s="31"/>
      <c r="D529" s="8"/>
      <c r="E529" s="4">
        <f aca="true" t="shared" si="130" ref="E529:K529">SUM(E523:E528)</f>
        <v>34</v>
      </c>
      <c r="F529" s="4">
        <f t="shared" si="130"/>
        <v>15</v>
      </c>
      <c r="G529" s="4">
        <f t="shared" si="130"/>
        <v>0</v>
      </c>
      <c r="H529" s="4">
        <f t="shared" si="130"/>
        <v>41</v>
      </c>
      <c r="I529" s="4">
        <f t="shared" si="130"/>
        <v>6</v>
      </c>
      <c r="J529" s="4">
        <f t="shared" si="130"/>
        <v>0</v>
      </c>
      <c r="K529" s="4">
        <f t="shared" si="130"/>
        <v>96</v>
      </c>
      <c r="L529" s="33" t="str">
        <f>CONCATENATE(CHAR(48+COUNTIF(L523:L528,"Gold medal")),"G, ",CHAR(48+COUNTIF(L523:L528,"Silver medal")),"S, ",CHAR(48+COUNTIF(L523:L528,"Bronze medal")),"B")</f>
        <v>0G, 1S, 3B</v>
      </c>
      <c r="M529" s="11"/>
    </row>
    <row r="530" spans="1:13" ht="12.75" customHeight="1" thickBot="1">
      <c r="A530" s="1"/>
      <c r="B530" s="6"/>
      <c r="C530" s="7" t="s">
        <v>957</v>
      </c>
      <c r="D530" s="8"/>
      <c r="L530" s="10">
        <f aca="true" t="shared" si="131" ref="L530:L536">IF(K530&gt;28,"Gold medal",IF(K530&gt;21,"Silver medal",IF(K530&gt;15,"Bronze medal",IF(OR(E530=7,F530=7,G530=7,H530=7,I530=7,J530=7),"Honourable mention",""))))</f>
      </c>
      <c r="M530" s="11"/>
    </row>
    <row r="531" spans="1:13" ht="12.75" customHeight="1" thickTop="1">
      <c r="A531" s="12" t="s">
        <v>198</v>
      </c>
      <c r="B531" s="14" t="s">
        <v>958</v>
      </c>
      <c r="C531" s="14" t="s">
        <v>959</v>
      </c>
      <c r="D531" s="15" t="s">
        <v>960</v>
      </c>
      <c r="E531" s="16">
        <v>7</v>
      </c>
      <c r="F531" s="16">
        <v>7</v>
      </c>
      <c r="G531" s="16">
        <v>0</v>
      </c>
      <c r="H531" s="16">
        <v>7</v>
      </c>
      <c r="I531" s="16">
        <v>0</v>
      </c>
      <c r="J531" s="16">
        <v>0</v>
      </c>
      <c r="K531" s="17">
        <v>21</v>
      </c>
      <c r="L531" s="18" t="str">
        <f t="shared" si="131"/>
        <v>Bronze medal</v>
      </c>
      <c r="M531" s="11"/>
    </row>
    <row r="532" spans="1:13" ht="12.75" customHeight="1">
      <c r="A532" s="19" t="s">
        <v>21</v>
      </c>
      <c r="B532" s="6" t="s">
        <v>961</v>
      </c>
      <c r="C532" s="6" t="s">
        <v>962</v>
      </c>
      <c r="D532" s="21" t="s">
        <v>960</v>
      </c>
      <c r="E532" s="9">
        <v>6</v>
      </c>
      <c r="F532" s="9">
        <v>7</v>
      </c>
      <c r="G532" s="9">
        <v>0</v>
      </c>
      <c r="H532" s="9">
        <v>7</v>
      </c>
      <c r="I532" s="9">
        <v>0</v>
      </c>
      <c r="J532" s="9">
        <v>0</v>
      </c>
      <c r="K532" s="22">
        <v>20</v>
      </c>
      <c r="L532" s="23" t="str">
        <f t="shared" si="131"/>
        <v>Bronze medal</v>
      </c>
      <c r="M532" s="11"/>
    </row>
    <row r="533" spans="1:13" ht="12.75" customHeight="1">
      <c r="A533" s="19" t="s">
        <v>852</v>
      </c>
      <c r="B533" s="6" t="s">
        <v>963</v>
      </c>
      <c r="C533" s="6" t="s">
        <v>964</v>
      </c>
      <c r="D533" s="21" t="s">
        <v>960</v>
      </c>
      <c r="E533" s="9">
        <v>7</v>
      </c>
      <c r="F533" s="9">
        <v>7</v>
      </c>
      <c r="G533" s="9">
        <v>4</v>
      </c>
      <c r="H533" s="9">
        <v>7</v>
      </c>
      <c r="I533" s="9">
        <v>7</v>
      </c>
      <c r="J533" s="9">
        <v>0</v>
      </c>
      <c r="K533" s="22">
        <v>32</v>
      </c>
      <c r="L533" s="23" t="str">
        <f t="shared" si="131"/>
        <v>Gold medal</v>
      </c>
      <c r="M533" s="11"/>
    </row>
    <row r="534" spans="1:13" ht="12.75" customHeight="1">
      <c r="A534" s="19" t="s">
        <v>42</v>
      </c>
      <c r="B534" s="6" t="s">
        <v>965</v>
      </c>
      <c r="C534" s="6" t="s">
        <v>966</v>
      </c>
      <c r="D534" s="21" t="s">
        <v>960</v>
      </c>
      <c r="E534" s="9">
        <v>7</v>
      </c>
      <c r="F534" s="9">
        <v>0</v>
      </c>
      <c r="G534" s="9">
        <v>1</v>
      </c>
      <c r="H534" s="9">
        <v>7</v>
      </c>
      <c r="I534" s="9">
        <v>0</v>
      </c>
      <c r="J534" s="9">
        <v>0</v>
      </c>
      <c r="K534" s="22">
        <v>15</v>
      </c>
      <c r="L534" s="23" t="str">
        <f t="shared" si="131"/>
        <v>Honourable mention</v>
      </c>
      <c r="M534" s="11"/>
    </row>
    <row r="535" spans="1:13" ht="12.75" customHeight="1">
      <c r="A535" s="19" t="s">
        <v>198</v>
      </c>
      <c r="B535" s="35" t="s">
        <v>967</v>
      </c>
      <c r="C535" s="6" t="s">
        <v>968</v>
      </c>
      <c r="D535" s="21" t="s">
        <v>960</v>
      </c>
      <c r="E535" s="9">
        <v>7</v>
      </c>
      <c r="F535" s="9">
        <v>7</v>
      </c>
      <c r="G535" s="9">
        <v>0</v>
      </c>
      <c r="H535" s="9">
        <v>7</v>
      </c>
      <c r="I535" s="9">
        <v>0</v>
      </c>
      <c r="J535" s="9">
        <v>0</v>
      </c>
      <c r="K535" s="22">
        <v>21</v>
      </c>
      <c r="L535" s="23" t="str">
        <f t="shared" si="131"/>
        <v>Bronze medal</v>
      </c>
      <c r="M535" s="11"/>
    </row>
    <row r="536" spans="1:12" ht="12.75" customHeight="1" thickBot="1">
      <c r="A536" s="24" t="s">
        <v>85</v>
      </c>
      <c r="B536" s="26" t="s">
        <v>969</v>
      </c>
      <c r="C536" s="26" t="s">
        <v>970</v>
      </c>
      <c r="D536" s="27" t="s">
        <v>960</v>
      </c>
      <c r="E536" s="28">
        <v>7</v>
      </c>
      <c r="F536" s="28">
        <v>3</v>
      </c>
      <c r="G536" s="28">
        <v>0</v>
      </c>
      <c r="H536" s="28">
        <v>7</v>
      </c>
      <c r="I536" s="28">
        <v>1</v>
      </c>
      <c r="J536" s="28">
        <v>1</v>
      </c>
      <c r="K536" s="29">
        <v>19</v>
      </c>
      <c r="L536" s="30" t="str">
        <f t="shared" si="131"/>
        <v>Bronze medal</v>
      </c>
    </row>
    <row r="537" spans="1:12" ht="12.75" customHeight="1" thickTop="1">
      <c r="A537" s="1"/>
      <c r="B537" s="6"/>
      <c r="C537" s="6"/>
      <c r="D537" s="8"/>
      <c r="E537" s="4">
        <f aca="true" t="shared" si="132" ref="E537:K537">SUM(E531:E536)</f>
        <v>41</v>
      </c>
      <c r="F537" s="4">
        <f t="shared" si="132"/>
        <v>31</v>
      </c>
      <c r="G537" s="4">
        <f t="shared" si="132"/>
        <v>5</v>
      </c>
      <c r="H537" s="4">
        <f t="shared" si="132"/>
        <v>42</v>
      </c>
      <c r="I537" s="4">
        <f t="shared" si="132"/>
        <v>8</v>
      </c>
      <c r="J537" s="4">
        <f t="shared" si="132"/>
        <v>1</v>
      </c>
      <c r="K537" s="4">
        <f t="shared" si="132"/>
        <v>128</v>
      </c>
      <c r="L537" s="33" t="str">
        <f>CONCATENATE(CHAR(48+COUNTIF(L531:L536,"Gold medal")),"G, ",CHAR(48+COUNTIF(L531:L536,"Silver medal")),"S, ",CHAR(48+COUNTIF(L531:L536,"Bronze medal")),"B")</f>
        <v>1G, 0S, 4B</v>
      </c>
    </row>
    <row r="538" spans="1:13" ht="12.75" customHeight="1" thickBot="1">
      <c r="A538" s="1"/>
      <c r="B538" s="6"/>
      <c r="C538" s="7" t="s">
        <v>971</v>
      </c>
      <c r="D538" s="8"/>
      <c r="L538" s="10">
        <f aca="true" t="shared" si="133" ref="L538:L544">IF(K538&gt;28,"Gold medal",IF(K538&gt;21,"Silver medal",IF(K538&gt;15,"Bronze medal",IF(OR(E538=7,F538=7,G538=7,H538=7,I538=7,J538=7),"Honourable mention",""))))</f>
      </c>
      <c r="M538" s="11"/>
    </row>
    <row r="539" spans="1:13" ht="12.75" customHeight="1" thickTop="1">
      <c r="A539" s="12" t="s">
        <v>39</v>
      </c>
      <c r="B539" s="14" t="s">
        <v>972</v>
      </c>
      <c r="C539" s="14" t="s">
        <v>973</v>
      </c>
      <c r="D539" s="15" t="s">
        <v>974</v>
      </c>
      <c r="E539" s="16">
        <v>7</v>
      </c>
      <c r="F539" s="16">
        <v>6</v>
      </c>
      <c r="G539" s="16">
        <v>0</v>
      </c>
      <c r="H539" s="16">
        <v>7</v>
      </c>
      <c r="I539" s="16">
        <v>7</v>
      </c>
      <c r="J539" s="16">
        <v>0</v>
      </c>
      <c r="K539" s="17">
        <v>27</v>
      </c>
      <c r="L539" s="18" t="str">
        <f t="shared" si="133"/>
        <v>Silver medal</v>
      </c>
      <c r="M539" s="11"/>
    </row>
    <row r="540" spans="1:13" ht="12.75" customHeight="1">
      <c r="A540" s="19" t="s">
        <v>21</v>
      </c>
      <c r="B540" s="6" t="s">
        <v>975</v>
      </c>
      <c r="C540" s="6" t="s">
        <v>976</v>
      </c>
      <c r="D540" s="21" t="s">
        <v>974</v>
      </c>
      <c r="E540" s="9">
        <v>7</v>
      </c>
      <c r="F540" s="9">
        <v>2</v>
      </c>
      <c r="G540" s="9">
        <v>0</v>
      </c>
      <c r="H540" s="9">
        <v>7</v>
      </c>
      <c r="I540" s="9">
        <v>4</v>
      </c>
      <c r="J540" s="9">
        <v>0</v>
      </c>
      <c r="K540" s="22">
        <v>20</v>
      </c>
      <c r="L540" s="23" t="str">
        <f t="shared" si="133"/>
        <v>Bronze medal</v>
      </c>
      <c r="M540" s="11"/>
    </row>
    <row r="541" spans="1:13" ht="12.75" customHeight="1">
      <c r="A541" s="19" t="s">
        <v>29</v>
      </c>
      <c r="B541" s="6" t="s">
        <v>977</v>
      </c>
      <c r="C541" s="35" t="s">
        <v>978</v>
      </c>
      <c r="D541" s="21" t="s">
        <v>974</v>
      </c>
      <c r="E541" s="9">
        <v>7</v>
      </c>
      <c r="F541" s="9">
        <v>3</v>
      </c>
      <c r="G541" s="9">
        <v>0</v>
      </c>
      <c r="H541" s="9">
        <v>7</v>
      </c>
      <c r="I541" s="9">
        <v>1</v>
      </c>
      <c r="J541" s="9">
        <v>0</v>
      </c>
      <c r="K541" s="22">
        <v>18</v>
      </c>
      <c r="L541" s="23" t="str">
        <f t="shared" si="133"/>
        <v>Bronze medal</v>
      </c>
      <c r="M541" s="11"/>
    </row>
    <row r="542" spans="1:13" ht="12.75" customHeight="1">
      <c r="A542" s="19" t="s">
        <v>1</v>
      </c>
      <c r="B542" s="6" t="s">
        <v>979</v>
      </c>
      <c r="C542" s="36" t="s">
        <v>980</v>
      </c>
      <c r="D542" s="21" t="s">
        <v>974</v>
      </c>
      <c r="E542" s="9">
        <v>7</v>
      </c>
      <c r="F542" s="9">
        <v>5</v>
      </c>
      <c r="G542" s="9">
        <v>0</v>
      </c>
      <c r="H542" s="9">
        <v>2</v>
      </c>
      <c r="I542" s="9">
        <v>0</v>
      </c>
      <c r="J542" s="9">
        <v>0</v>
      </c>
      <c r="K542" s="22">
        <v>14</v>
      </c>
      <c r="L542" s="23" t="str">
        <f t="shared" si="133"/>
        <v>Honourable mention</v>
      </c>
      <c r="M542" s="11"/>
    </row>
    <row r="543" spans="1:13" ht="12.75" customHeight="1">
      <c r="A543" s="19" t="s">
        <v>65</v>
      </c>
      <c r="B543" s="35" t="s">
        <v>981</v>
      </c>
      <c r="C543" s="35" t="s">
        <v>982</v>
      </c>
      <c r="D543" s="21" t="s">
        <v>974</v>
      </c>
      <c r="E543" s="9">
        <v>7</v>
      </c>
      <c r="F543" s="9">
        <v>6</v>
      </c>
      <c r="G543" s="9">
        <v>1</v>
      </c>
      <c r="H543" s="9">
        <v>7</v>
      </c>
      <c r="I543" s="9">
        <v>6</v>
      </c>
      <c r="J543" s="9">
        <v>1</v>
      </c>
      <c r="K543" s="22">
        <v>28</v>
      </c>
      <c r="L543" s="23" t="str">
        <f t="shared" si="133"/>
        <v>Silver medal</v>
      </c>
      <c r="M543" s="11"/>
    </row>
    <row r="544" spans="1:12" ht="12.75" customHeight="1" thickBot="1">
      <c r="A544" s="24" t="s">
        <v>45</v>
      </c>
      <c r="B544" s="26" t="s">
        <v>983</v>
      </c>
      <c r="C544" s="26" t="s">
        <v>984</v>
      </c>
      <c r="D544" s="27" t="s">
        <v>974</v>
      </c>
      <c r="E544" s="28">
        <v>7</v>
      </c>
      <c r="F544" s="28">
        <v>2</v>
      </c>
      <c r="G544" s="28">
        <v>0</v>
      </c>
      <c r="H544" s="28">
        <v>7</v>
      </c>
      <c r="I544" s="28">
        <v>0</v>
      </c>
      <c r="J544" s="28">
        <v>0</v>
      </c>
      <c r="K544" s="29">
        <v>16</v>
      </c>
      <c r="L544" s="30" t="str">
        <f t="shared" si="133"/>
        <v>Bronze medal</v>
      </c>
    </row>
    <row r="545" spans="1:13" ht="12.75" customHeight="1" thickTop="1">
      <c r="A545" s="1"/>
      <c r="B545" s="6"/>
      <c r="C545" s="6"/>
      <c r="D545" s="8"/>
      <c r="E545" s="4">
        <f aca="true" t="shared" si="134" ref="E545:K545">SUM(E539:E544)</f>
        <v>42</v>
      </c>
      <c r="F545" s="4">
        <f t="shared" si="134"/>
        <v>24</v>
      </c>
      <c r="G545" s="4">
        <f t="shared" si="134"/>
        <v>1</v>
      </c>
      <c r="H545" s="4">
        <f t="shared" si="134"/>
        <v>37</v>
      </c>
      <c r="I545" s="4">
        <f t="shared" si="134"/>
        <v>18</v>
      </c>
      <c r="J545" s="4">
        <f t="shared" si="134"/>
        <v>1</v>
      </c>
      <c r="K545" s="4">
        <f t="shared" si="134"/>
        <v>123</v>
      </c>
      <c r="L545" s="33" t="str">
        <f>CONCATENATE(CHAR(48+COUNTIF(L539:L544,"Gold medal")),"G, ",CHAR(48+COUNTIF(L539:L544,"Silver medal")),"S, ",CHAR(48+COUNTIF(L539:L544,"Bronze medal")),"B")</f>
        <v>0G, 2S, 3B</v>
      </c>
      <c r="M545" s="11"/>
    </row>
    <row r="546" spans="1:12" ht="12.75" customHeight="1" thickBot="1">
      <c r="A546" s="1"/>
      <c r="B546" s="6"/>
      <c r="C546" s="7" t="s">
        <v>985</v>
      </c>
      <c r="D546" s="8"/>
      <c r="L546" s="10">
        <f>IF(K546&gt;28,"Gold medal",IF(K546&gt;21,"Silver medal",IF(K546&gt;15,"Bronze medal",IF(OR(E546=7,F546=7,G546=7,H546=7,I546=7,J546=7),"Honourable mention",""))))</f>
      </c>
    </row>
    <row r="547" spans="1:13" ht="12.75" customHeight="1" thickTop="1">
      <c r="A547" s="12" t="s">
        <v>8</v>
      </c>
      <c r="B547" s="14" t="s">
        <v>986</v>
      </c>
      <c r="C547" s="14" t="s">
        <v>987</v>
      </c>
      <c r="D547" s="15" t="s">
        <v>988</v>
      </c>
      <c r="E547" s="16">
        <v>3</v>
      </c>
      <c r="F547" s="16">
        <v>0</v>
      </c>
      <c r="G547" s="16">
        <v>0</v>
      </c>
      <c r="H547" s="16">
        <v>7</v>
      </c>
      <c r="I547" s="16">
        <v>0</v>
      </c>
      <c r="J547" s="16">
        <v>0</v>
      </c>
      <c r="K547" s="17">
        <v>10</v>
      </c>
      <c r="L547" s="18" t="str">
        <f>IF(K547&gt;28,"Gold medal",IF(K547&gt;21,"Silver medal",IF(K547&gt;15,"Bronze medal",IF(OR(E547=7,F547=7,G547=7,H547=7,I547=7,J547=7),"Honourable mention",""))))</f>
        <v>Honourable mention</v>
      </c>
      <c r="M547" s="11"/>
    </row>
    <row r="548" spans="1:13" ht="12.75" customHeight="1" thickBot="1">
      <c r="A548" s="24" t="s">
        <v>219</v>
      </c>
      <c r="B548" s="26" t="s">
        <v>989</v>
      </c>
      <c r="C548" s="26" t="s">
        <v>990</v>
      </c>
      <c r="D548" s="27" t="s">
        <v>988</v>
      </c>
      <c r="E548" s="28">
        <v>0</v>
      </c>
      <c r="F548" s="28">
        <v>0</v>
      </c>
      <c r="G548" s="28">
        <v>0</v>
      </c>
      <c r="H548" s="28">
        <v>2</v>
      </c>
      <c r="I548" s="28">
        <v>0</v>
      </c>
      <c r="J548" s="28">
        <v>0</v>
      </c>
      <c r="K548" s="29">
        <v>2</v>
      </c>
      <c r="L548" s="30">
        <f>IF(K548&gt;28,"Gold medal",IF(K548&gt;21,"Silver medal",IF(K548&gt;15,"Bronze medal",IF(OR(E548=7,F548=7,G548=7,H548=7,I548=7,J548=7),"Honourable mention",""))))</f>
      </c>
      <c r="M548" s="11"/>
    </row>
    <row r="549" spans="1:13" ht="13.5" customHeight="1" thickTop="1">
      <c r="A549" s="1"/>
      <c r="B549" s="6"/>
      <c r="C549" s="6"/>
      <c r="D549" s="8"/>
      <c r="E549" s="32">
        <f aca="true" t="shared" si="135" ref="E549:K549">SUM(E547:E548)</f>
        <v>3</v>
      </c>
      <c r="F549" s="32">
        <f t="shared" si="135"/>
        <v>0</v>
      </c>
      <c r="G549" s="32">
        <f t="shared" si="135"/>
        <v>0</v>
      </c>
      <c r="H549" s="32">
        <f t="shared" si="135"/>
        <v>9</v>
      </c>
      <c r="I549" s="32">
        <f t="shared" si="135"/>
        <v>0</v>
      </c>
      <c r="J549" s="32">
        <f t="shared" si="135"/>
        <v>0</v>
      </c>
      <c r="K549" s="32">
        <f t="shared" si="135"/>
        <v>12</v>
      </c>
      <c r="L549" s="33" t="str">
        <f>CONCATENATE(CHAR(48+COUNTIF(L547:L548,"Gold medal")),"G, ",CHAR(48+COUNTIF(L547:L548,"Silver medal")),"S, ",CHAR(48+COUNTIF(L547:L548,"Bronze medal")),"B")</f>
        <v>0G, 0S, 0B</v>
      </c>
      <c r="M549" s="11"/>
    </row>
    <row r="550" spans="1:13" ht="12.75" customHeight="1" thickBot="1">
      <c r="A550" s="1"/>
      <c r="B550" s="6"/>
      <c r="C550" s="7" t="s">
        <v>991</v>
      </c>
      <c r="D550" s="8"/>
      <c r="L550" s="10">
        <f aca="true" t="shared" si="136" ref="L550:L556">IF(K550&gt;28,"Gold medal",IF(K550&gt;21,"Silver medal",IF(K550&gt;15,"Bronze medal",IF(OR(E550=7,F550=7,G550=7,H550=7,I550=7,J550=7),"Honourable mention",""))))</f>
      </c>
      <c r="M550" s="11"/>
    </row>
    <row r="551" spans="1:13" ht="12.75" customHeight="1" thickTop="1">
      <c r="A551" s="12" t="s">
        <v>236</v>
      </c>
      <c r="B551" s="48" t="s">
        <v>992</v>
      </c>
      <c r="C551" s="14" t="s">
        <v>993</v>
      </c>
      <c r="D551" s="15" t="s">
        <v>994</v>
      </c>
      <c r="E551" s="16">
        <v>7</v>
      </c>
      <c r="F551" s="16">
        <v>7</v>
      </c>
      <c r="G551" s="16">
        <v>7</v>
      </c>
      <c r="H551" s="16">
        <v>7</v>
      </c>
      <c r="I551" s="16">
        <v>7</v>
      </c>
      <c r="J551" s="16">
        <v>0</v>
      </c>
      <c r="K551" s="17">
        <v>35</v>
      </c>
      <c r="L551" s="18" t="str">
        <f t="shared" si="136"/>
        <v>Gold medal</v>
      </c>
      <c r="M551" s="11"/>
    </row>
    <row r="552" spans="1:13" ht="12.75" customHeight="1">
      <c r="A552" s="19" t="s">
        <v>39</v>
      </c>
      <c r="B552" s="6" t="s">
        <v>995</v>
      </c>
      <c r="C552" s="6" t="s">
        <v>996</v>
      </c>
      <c r="D552" s="21" t="s">
        <v>994</v>
      </c>
      <c r="E552" s="9">
        <v>7</v>
      </c>
      <c r="F552" s="9">
        <v>6</v>
      </c>
      <c r="G552" s="9">
        <v>0</v>
      </c>
      <c r="H552" s="9">
        <v>7</v>
      </c>
      <c r="I552" s="9">
        <v>7</v>
      </c>
      <c r="J552" s="9">
        <v>0</v>
      </c>
      <c r="K552" s="22">
        <v>27</v>
      </c>
      <c r="L552" s="23" t="str">
        <f t="shared" si="136"/>
        <v>Silver medal</v>
      </c>
      <c r="M552" s="11"/>
    </row>
    <row r="553" spans="1:12" ht="12.75" customHeight="1">
      <c r="A553" s="19" t="s">
        <v>35</v>
      </c>
      <c r="B553" s="6" t="s">
        <v>997</v>
      </c>
      <c r="C553" s="6" t="s">
        <v>998</v>
      </c>
      <c r="D553" s="21" t="s">
        <v>994</v>
      </c>
      <c r="E553" s="9">
        <v>7</v>
      </c>
      <c r="F553" s="9">
        <v>7</v>
      </c>
      <c r="G553" s="9">
        <v>1</v>
      </c>
      <c r="H553" s="9">
        <v>7</v>
      </c>
      <c r="I553" s="9">
        <v>0</v>
      </c>
      <c r="J553" s="9">
        <v>0</v>
      </c>
      <c r="K553" s="22">
        <v>22</v>
      </c>
      <c r="L553" s="23" t="str">
        <f t="shared" si="136"/>
        <v>Silver medal</v>
      </c>
    </row>
    <row r="554" spans="1:12" ht="12.75" customHeight="1">
      <c r="A554" s="19" t="s">
        <v>60</v>
      </c>
      <c r="B554" s="6" t="s">
        <v>999</v>
      </c>
      <c r="C554" s="6" t="s">
        <v>1000</v>
      </c>
      <c r="D554" s="21" t="s">
        <v>994</v>
      </c>
      <c r="E554" s="9">
        <v>6</v>
      </c>
      <c r="F554" s="9">
        <v>7</v>
      </c>
      <c r="G554" s="9">
        <v>0</v>
      </c>
      <c r="H554" s="9">
        <v>7</v>
      </c>
      <c r="I554" s="9">
        <v>3</v>
      </c>
      <c r="J554" s="9">
        <v>0</v>
      </c>
      <c r="K554" s="22">
        <v>23</v>
      </c>
      <c r="L554" s="23" t="str">
        <f t="shared" si="136"/>
        <v>Silver medal</v>
      </c>
    </row>
    <row r="555" spans="1:13" ht="12.75" customHeight="1">
      <c r="A555" s="19" t="s">
        <v>39</v>
      </c>
      <c r="B555" s="6" t="s">
        <v>1001</v>
      </c>
      <c r="C555" s="6" t="s">
        <v>1002</v>
      </c>
      <c r="D555" s="21" t="s">
        <v>994</v>
      </c>
      <c r="E555" s="9">
        <v>7</v>
      </c>
      <c r="F555" s="9">
        <v>7</v>
      </c>
      <c r="G555" s="9">
        <v>1</v>
      </c>
      <c r="H555" s="9">
        <v>7</v>
      </c>
      <c r="I555" s="9">
        <v>3</v>
      </c>
      <c r="J555" s="9">
        <v>2</v>
      </c>
      <c r="K555" s="22">
        <v>27</v>
      </c>
      <c r="L555" s="23" t="str">
        <f t="shared" si="136"/>
        <v>Silver medal</v>
      </c>
      <c r="M555" s="11"/>
    </row>
    <row r="556" spans="1:13" ht="12.75" customHeight="1" thickBot="1">
      <c r="A556" s="24" t="s">
        <v>35</v>
      </c>
      <c r="B556" s="26" t="s">
        <v>1003</v>
      </c>
      <c r="C556" s="26" t="s">
        <v>1004</v>
      </c>
      <c r="D556" s="27" t="s">
        <v>994</v>
      </c>
      <c r="E556" s="28">
        <v>7</v>
      </c>
      <c r="F556" s="28">
        <v>6</v>
      </c>
      <c r="G556" s="28">
        <v>0</v>
      </c>
      <c r="H556" s="28">
        <v>7</v>
      </c>
      <c r="I556" s="28">
        <v>2</v>
      </c>
      <c r="J556" s="28">
        <v>0</v>
      </c>
      <c r="K556" s="29">
        <v>22</v>
      </c>
      <c r="L556" s="30" t="str">
        <f t="shared" si="136"/>
        <v>Silver medal</v>
      </c>
      <c r="M556" s="11"/>
    </row>
    <row r="557" spans="1:13" ht="12.75" customHeight="1" thickTop="1">
      <c r="A557" s="1"/>
      <c r="B557" s="6"/>
      <c r="C557" s="31"/>
      <c r="D557" s="8"/>
      <c r="E557" s="4">
        <f aca="true" t="shared" si="137" ref="E557:K557">SUM(E551:E556)</f>
        <v>41</v>
      </c>
      <c r="F557" s="4">
        <f t="shared" si="137"/>
        <v>40</v>
      </c>
      <c r="G557" s="4">
        <f t="shared" si="137"/>
        <v>9</v>
      </c>
      <c r="H557" s="4">
        <f t="shared" si="137"/>
        <v>42</v>
      </c>
      <c r="I557" s="4">
        <f t="shared" si="137"/>
        <v>22</v>
      </c>
      <c r="J557" s="4">
        <f t="shared" si="137"/>
        <v>2</v>
      </c>
      <c r="K557" s="4">
        <f t="shared" si="137"/>
        <v>156</v>
      </c>
      <c r="L557" s="33" t="str">
        <f>CONCATENATE(CHAR(48+COUNTIF(L551:L556,"Gold medal")),"G, ",CHAR(48+COUNTIF(L551:L556,"Silver medal")),"S, ",CHAR(48+COUNTIF(L551:L556,"Bronze medal")),"B")</f>
        <v>1G, 5S, 0B</v>
      </c>
      <c r="M557" s="11"/>
    </row>
    <row r="558" spans="1:13" ht="12.75" customHeight="1" thickBot="1">
      <c r="A558" s="1"/>
      <c r="B558" s="6"/>
      <c r="C558" s="7" t="s">
        <v>1005</v>
      </c>
      <c r="D558" s="8"/>
      <c r="L558" s="10">
        <f aca="true" t="shared" si="138" ref="L558:L564">IF(K558&gt;28,"Gold medal",IF(K558&gt;21,"Silver medal",IF(K558&gt;15,"Bronze medal",IF(OR(E558=7,F558=7,G558=7,H558=7,I558=7,J558=7),"Honourable mention",""))))</f>
      </c>
      <c r="M558" s="11"/>
    </row>
    <row r="559" spans="1:13" ht="12.75" customHeight="1" thickTop="1">
      <c r="A559" s="12" t="s">
        <v>626</v>
      </c>
      <c r="B559" s="48" t="s">
        <v>1006</v>
      </c>
      <c r="C559" s="14" t="s">
        <v>1007</v>
      </c>
      <c r="D559" s="15" t="s">
        <v>1008</v>
      </c>
      <c r="E559" s="16">
        <v>7</v>
      </c>
      <c r="F559" s="16">
        <v>7</v>
      </c>
      <c r="G559" s="16">
        <v>7</v>
      </c>
      <c r="H559" s="16">
        <v>7</v>
      </c>
      <c r="I559" s="16">
        <v>1</v>
      </c>
      <c r="J559" s="16">
        <v>7</v>
      </c>
      <c r="K559" s="17">
        <v>36</v>
      </c>
      <c r="L559" s="18" t="str">
        <f t="shared" si="138"/>
        <v>Gold medal</v>
      </c>
      <c r="M559" s="11"/>
    </row>
    <row r="560" spans="1:13" ht="12.75" customHeight="1">
      <c r="A560" s="19" t="s">
        <v>633</v>
      </c>
      <c r="B560" s="6" t="s">
        <v>1009</v>
      </c>
      <c r="C560" s="6" t="s">
        <v>1010</v>
      </c>
      <c r="D560" s="21" t="s">
        <v>1008</v>
      </c>
      <c r="E560" s="9">
        <v>7</v>
      </c>
      <c r="F560" s="9">
        <v>5</v>
      </c>
      <c r="G560" s="9">
        <v>7</v>
      </c>
      <c r="H560" s="9">
        <v>7</v>
      </c>
      <c r="I560" s="9">
        <v>7</v>
      </c>
      <c r="J560" s="9">
        <v>6</v>
      </c>
      <c r="K560" s="22">
        <v>39</v>
      </c>
      <c r="L560" s="23" t="str">
        <f t="shared" si="138"/>
        <v>Gold medal</v>
      </c>
      <c r="M560" s="11"/>
    </row>
    <row r="561" spans="1:13" ht="12.75" customHeight="1">
      <c r="A561" s="19" t="s">
        <v>236</v>
      </c>
      <c r="B561" s="6" t="s">
        <v>1011</v>
      </c>
      <c r="C561" s="6" t="s">
        <v>1012</v>
      </c>
      <c r="D561" s="21" t="s">
        <v>1008</v>
      </c>
      <c r="E561" s="9">
        <v>7</v>
      </c>
      <c r="F561" s="9">
        <v>7</v>
      </c>
      <c r="G561" s="9">
        <v>7</v>
      </c>
      <c r="H561" s="9">
        <v>7</v>
      </c>
      <c r="I561" s="9">
        <v>7</v>
      </c>
      <c r="J561" s="9">
        <v>0</v>
      </c>
      <c r="K561" s="22">
        <v>35</v>
      </c>
      <c r="L561" s="23" t="str">
        <f t="shared" si="138"/>
        <v>Gold medal</v>
      </c>
      <c r="M561" s="11"/>
    </row>
    <row r="562" spans="1:13" ht="12.75" customHeight="1">
      <c r="A562" s="19" t="s">
        <v>65</v>
      </c>
      <c r="B562" s="6" t="s">
        <v>1013</v>
      </c>
      <c r="C562" s="6" t="s">
        <v>1014</v>
      </c>
      <c r="D562" s="21" t="s">
        <v>1008</v>
      </c>
      <c r="E562" s="9">
        <v>7</v>
      </c>
      <c r="F562" s="9">
        <v>7</v>
      </c>
      <c r="G562" s="9">
        <v>7</v>
      </c>
      <c r="H562" s="9">
        <v>7</v>
      </c>
      <c r="I562" s="9">
        <v>0</v>
      </c>
      <c r="J562" s="9">
        <v>0</v>
      </c>
      <c r="K562" s="22">
        <v>28</v>
      </c>
      <c r="L562" s="23" t="str">
        <f t="shared" si="138"/>
        <v>Silver medal</v>
      </c>
      <c r="M562" s="11"/>
    </row>
    <row r="563" spans="1:12" ht="12.75" customHeight="1">
      <c r="A563" s="19" t="s">
        <v>456</v>
      </c>
      <c r="B563" s="6" t="s">
        <v>1015</v>
      </c>
      <c r="C563" s="6" t="s">
        <v>1016</v>
      </c>
      <c r="D563" s="21" t="s">
        <v>1008</v>
      </c>
      <c r="E563" s="9">
        <v>7</v>
      </c>
      <c r="F563" s="9">
        <v>7</v>
      </c>
      <c r="G563" s="9">
        <v>1</v>
      </c>
      <c r="H563" s="9">
        <v>7</v>
      </c>
      <c r="I563" s="9">
        <v>2</v>
      </c>
      <c r="J563" s="9">
        <v>1</v>
      </c>
      <c r="K563" s="22">
        <v>25</v>
      </c>
      <c r="L563" s="23" t="str">
        <f t="shared" si="138"/>
        <v>Silver medal</v>
      </c>
    </row>
    <row r="564" spans="1:12" ht="12.75" customHeight="1" thickBot="1">
      <c r="A564" s="24" t="s">
        <v>65</v>
      </c>
      <c r="B564" s="26" t="s">
        <v>1017</v>
      </c>
      <c r="C564" s="26" t="s">
        <v>1018</v>
      </c>
      <c r="D564" s="27" t="s">
        <v>1008</v>
      </c>
      <c r="E564" s="28">
        <v>7</v>
      </c>
      <c r="F564" s="28">
        <v>7</v>
      </c>
      <c r="G564" s="28">
        <v>0</v>
      </c>
      <c r="H564" s="28">
        <v>7</v>
      </c>
      <c r="I564" s="28">
        <v>7</v>
      </c>
      <c r="J564" s="28">
        <v>0</v>
      </c>
      <c r="K564" s="29">
        <v>28</v>
      </c>
      <c r="L564" s="30" t="str">
        <f t="shared" si="138"/>
        <v>Silver medal</v>
      </c>
    </row>
    <row r="565" spans="1:13" ht="12.75" customHeight="1" thickTop="1">
      <c r="A565" s="1"/>
      <c r="B565" s="7"/>
      <c r="C565" s="6"/>
      <c r="E565" s="4">
        <f aca="true" t="shared" si="139" ref="E565:K565">SUM(E559:E564)</f>
        <v>42</v>
      </c>
      <c r="F565" s="4">
        <f t="shared" si="139"/>
        <v>40</v>
      </c>
      <c r="G565" s="4">
        <f t="shared" si="139"/>
        <v>29</v>
      </c>
      <c r="H565" s="4">
        <f t="shared" si="139"/>
        <v>42</v>
      </c>
      <c r="I565" s="4">
        <f t="shared" si="139"/>
        <v>24</v>
      </c>
      <c r="J565" s="4">
        <f t="shared" si="139"/>
        <v>14</v>
      </c>
      <c r="K565" s="4">
        <f t="shared" si="139"/>
        <v>191</v>
      </c>
      <c r="L565" s="33" t="str">
        <f>CONCATENATE(CHAR(48+COUNTIF(L559:L564,"Gold medal")),"G, ",CHAR(48+COUNTIF(L559:L564,"Silver medal")),"S, ",CHAR(48+COUNTIF(L559:L564,"Bronze medal")),"B")</f>
        <v>3G, 3S, 0B</v>
      </c>
      <c r="M565" s="11"/>
    </row>
    <row r="566" spans="1:13" ht="12.75" customHeight="1" thickBot="1">
      <c r="A566" s="1"/>
      <c r="B566" s="7"/>
      <c r="C566" s="7" t="s">
        <v>1019</v>
      </c>
      <c r="L566" s="10">
        <f aca="true" t="shared" si="140" ref="L566:L572">IF(K566&gt;28,"Gold medal",IF(K566&gt;21,"Silver medal",IF(K566&gt;15,"Bronze medal",IF(OR(E566=7,F566=7,G566=7,H566=7,I566=7,J566=7),"Honourable mention",""))))</f>
      </c>
      <c r="M566" s="11"/>
    </row>
    <row r="567" spans="1:13" ht="12.75" customHeight="1" thickTop="1">
      <c r="A567" s="12" t="s">
        <v>29</v>
      </c>
      <c r="B567" s="48" t="s">
        <v>1020</v>
      </c>
      <c r="C567" s="14" t="s">
        <v>1021</v>
      </c>
      <c r="D567" s="15" t="s">
        <v>1022</v>
      </c>
      <c r="E567" s="16">
        <v>7</v>
      </c>
      <c r="F567" s="16">
        <v>7</v>
      </c>
      <c r="G567" s="16">
        <v>1</v>
      </c>
      <c r="H567" s="16">
        <v>2</v>
      </c>
      <c r="I567" s="16">
        <v>1</v>
      </c>
      <c r="J567" s="16">
        <v>0</v>
      </c>
      <c r="K567" s="17">
        <v>18</v>
      </c>
      <c r="L567" s="18" t="str">
        <f t="shared" si="140"/>
        <v>Bronze medal</v>
      </c>
      <c r="M567" s="11"/>
    </row>
    <row r="568" spans="1:13" ht="12.75" customHeight="1">
      <c r="A568" s="19" t="s">
        <v>45</v>
      </c>
      <c r="B568" s="6" t="s">
        <v>1023</v>
      </c>
      <c r="C568" s="6" t="s">
        <v>1024</v>
      </c>
      <c r="D568" s="21" t="s">
        <v>1022</v>
      </c>
      <c r="E568" s="9">
        <v>7</v>
      </c>
      <c r="F568" s="9">
        <v>2</v>
      </c>
      <c r="G568" s="9">
        <v>0</v>
      </c>
      <c r="H568" s="9">
        <v>7</v>
      </c>
      <c r="I568" s="9">
        <v>0</v>
      </c>
      <c r="J568" s="9">
        <v>0</v>
      </c>
      <c r="K568" s="22">
        <v>16</v>
      </c>
      <c r="L568" s="23" t="str">
        <f t="shared" si="140"/>
        <v>Bronze medal</v>
      </c>
      <c r="M568" s="11"/>
    </row>
    <row r="569" spans="1:13" ht="12.75" customHeight="1">
      <c r="A569" s="19" t="s">
        <v>198</v>
      </c>
      <c r="B569" s="6" t="s">
        <v>1025</v>
      </c>
      <c r="C569" s="6" t="s">
        <v>1026</v>
      </c>
      <c r="D569" s="21" t="s">
        <v>1022</v>
      </c>
      <c r="E569" s="9">
        <v>7</v>
      </c>
      <c r="F569" s="9">
        <v>7</v>
      </c>
      <c r="G569" s="9">
        <v>0</v>
      </c>
      <c r="H569" s="9">
        <v>7</v>
      </c>
      <c r="I569" s="9">
        <v>0</v>
      </c>
      <c r="J569" s="9">
        <v>0</v>
      </c>
      <c r="K569" s="22">
        <v>21</v>
      </c>
      <c r="L569" s="23" t="str">
        <f t="shared" si="140"/>
        <v>Bronze medal</v>
      </c>
      <c r="M569" s="11"/>
    </row>
    <row r="570" spans="1:13" ht="12.75" customHeight="1">
      <c r="A570" s="19" t="s">
        <v>1</v>
      </c>
      <c r="B570" s="6" t="s">
        <v>1027</v>
      </c>
      <c r="C570" s="6" t="s">
        <v>1028</v>
      </c>
      <c r="D570" s="21" t="s">
        <v>1022</v>
      </c>
      <c r="E570" s="9">
        <v>7</v>
      </c>
      <c r="F570" s="9">
        <v>0</v>
      </c>
      <c r="G570" s="9">
        <v>0</v>
      </c>
      <c r="H570" s="9">
        <v>7</v>
      </c>
      <c r="I570" s="9">
        <v>0</v>
      </c>
      <c r="J570" s="9">
        <v>0</v>
      </c>
      <c r="K570" s="22">
        <v>14</v>
      </c>
      <c r="L570" s="23" t="str">
        <f t="shared" si="140"/>
        <v>Honourable mention</v>
      </c>
      <c r="M570" s="11"/>
    </row>
    <row r="571" spans="1:13" ht="12.75" customHeight="1">
      <c r="A571" s="19" t="s">
        <v>85</v>
      </c>
      <c r="B571" s="6" t="s">
        <v>1029</v>
      </c>
      <c r="C571" s="6" t="s">
        <v>1030</v>
      </c>
      <c r="D571" s="21" t="s">
        <v>1022</v>
      </c>
      <c r="E571" s="9">
        <v>7</v>
      </c>
      <c r="F571" s="9">
        <v>5</v>
      </c>
      <c r="G571" s="9">
        <v>0</v>
      </c>
      <c r="H571" s="9">
        <v>7</v>
      </c>
      <c r="I571" s="9">
        <v>0</v>
      </c>
      <c r="J571" s="9">
        <v>0</v>
      </c>
      <c r="K571" s="22">
        <v>19</v>
      </c>
      <c r="L571" s="23" t="str">
        <f t="shared" si="140"/>
        <v>Bronze medal</v>
      </c>
      <c r="M571" s="11"/>
    </row>
    <row r="572" spans="1:12" ht="12.75" customHeight="1" thickBot="1">
      <c r="A572" s="24" t="s">
        <v>42</v>
      </c>
      <c r="B572" s="26" t="s">
        <v>1031</v>
      </c>
      <c r="C572" s="26" t="s">
        <v>1032</v>
      </c>
      <c r="D572" s="27" t="s">
        <v>1022</v>
      </c>
      <c r="E572" s="28">
        <v>6</v>
      </c>
      <c r="F572" s="28">
        <v>2</v>
      </c>
      <c r="G572" s="28">
        <v>0</v>
      </c>
      <c r="H572" s="28">
        <v>7</v>
      </c>
      <c r="I572" s="28">
        <v>0</v>
      </c>
      <c r="J572" s="28">
        <v>0</v>
      </c>
      <c r="K572" s="29">
        <v>15</v>
      </c>
      <c r="L572" s="30" t="str">
        <f t="shared" si="140"/>
        <v>Honourable mention</v>
      </c>
    </row>
    <row r="573" spans="1:12" ht="12.75" customHeight="1" thickTop="1">
      <c r="A573" s="1"/>
      <c r="B573" s="7"/>
      <c r="C573" s="2"/>
      <c r="E573" s="4">
        <f aca="true" t="shared" si="141" ref="E573:K573">SUM(E567:E572)</f>
        <v>41</v>
      </c>
      <c r="F573" s="4">
        <f t="shared" si="141"/>
        <v>23</v>
      </c>
      <c r="G573" s="4">
        <f t="shared" si="141"/>
        <v>1</v>
      </c>
      <c r="H573" s="4">
        <f t="shared" si="141"/>
        <v>37</v>
      </c>
      <c r="I573" s="4">
        <f t="shared" si="141"/>
        <v>1</v>
      </c>
      <c r="J573" s="4">
        <f t="shared" si="141"/>
        <v>0</v>
      </c>
      <c r="K573" s="4">
        <f t="shared" si="141"/>
        <v>103</v>
      </c>
      <c r="L573" s="33" t="str">
        <f>CONCATENATE(CHAR(48+COUNTIF(L567:L572,"Gold medal")),"G, ",CHAR(48+COUNTIF(L567:L572,"Silver medal")),"S, ",CHAR(48+COUNTIF(L567:L572,"Bronze medal")),"B")</f>
        <v>0G, 0S, 4B</v>
      </c>
    </row>
    <row r="574" spans="1:13" ht="12.75" customHeight="1" thickBot="1">
      <c r="A574" s="1"/>
      <c r="B574" s="7"/>
      <c r="C574" s="7" t="s">
        <v>1033</v>
      </c>
      <c r="L574" s="10">
        <f aca="true" t="shared" si="142" ref="L574:L580">IF(K574&gt;28,"Gold medal",IF(K574&gt;21,"Silver medal",IF(K574&gt;15,"Bronze medal",IF(OR(E574=7,F574=7,G574=7,H574=7,I574=7,J574=7),"Honourable mention",""))))</f>
      </c>
      <c r="M574" s="11"/>
    </row>
    <row r="575" spans="1:13" ht="12.75" customHeight="1" thickTop="1">
      <c r="A575" s="12" t="s">
        <v>263</v>
      </c>
      <c r="B575" s="48" t="s">
        <v>1034</v>
      </c>
      <c r="C575" s="14" t="s">
        <v>1035</v>
      </c>
      <c r="D575" s="15" t="s">
        <v>1036</v>
      </c>
      <c r="E575" s="16">
        <v>7</v>
      </c>
      <c r="F575" s="16">
        <v>7</v>
      </c>
      <c r="G575" s="16">
        <v>7</v>
      </c>
      <c r="H575" s="16">
        <v>7</v>
      </c>
      <c r="I575" s="16">
        <v>1</v>
      </c>
      <c r="J575" s="16">
        <v>0</v>
      </c>
      <c r="K575" s="17">
        <v>29</v>
      </c>
      <c r="L575" s="18" t="str">
        <f t="shared" si="142"/>
        <v>Gold medal</v>
      </c>
      <c r="M575" s="11"/>
    </row>
    <row r="576" spans="1:13" ht="12.75" customHeight="1">
      <c r="A576" s="19" t="s">
        <v>35</v>
      </c>
      <c r="B576" s="6" t="s">
        <v>1037</v>
      </c>
      <c r="C576" s="6" t="s">
        <v>1038</v>
      </c>
      <c r="D576" s="21" t="s">
        <v>1036</v>
      </c>
      <c r="E576" s="9">
        <v>7</v>
      </c>
      <c r="F576" s="9">
        <v>6</v>
      </c>
      <c r="G576" s="9">
        <v>0</v>
      </c>
      <c r="H576" s="9">
        <v>7</v>
      </c>
      <c r="I576" s="9">
        <v>2</v>
      </c>
      <c r="J576" s="9">
        <v>0</v>
      </c>
      <c r="K576" s="22">
        <v>22</v>
      </c>
      <c r="L576" s="23" t="str">
        <f t="shared" si="142"/>
        <v>Silver medal</v>
      </c>
      <c r="M576" s="11"/>
    </row>
    <row r="577" spans="1:13" ht="12.75" customHeight="1">
      <c r="A577" s="19" t="s">
        <v>60</v>
      </c>
      <c r="B577" s="6" t="s">
        <v>1039</v>
      </c>
      <c r="C577" s="6" t="s">
        <v>1040</v>
      </c>
      <c r="D577" s="21" t="s">
        <v>1036</v>
      </c>
      <c r="E577" s="9">
        <v>7</v>
      </c>
      <c r="F577" s="9">
        <v>7</v>
      </c>
      <c r="G577" s="9">
        <v>0</v>
      </c>
      <c r="H577" s="9">
        <v>7</v>
      </c>
      <c r="I577" s="9">
        <v>2</v>
      </c>
      <c r="J577" s="9">
        <v>0</v>
      </c>
      <c r="K577" s="22">
        <v>23</v>
      </c>
      <c r="L577" s="23" t="str">
        <f t="shared" si="142"/>
        <v>Silver medal</v>
      </c>
      <c r="M577" s="11"/>
    </row>
    <row r="578" spans="1:13" ht="12.75" customHeight="1">
      <c r="A578" s="19" t="s">
        <v>45</v>
      </c>
      <c r="B578" s="6" t="s">
        <v>1041</v>
      </c>
      <c r="C578" s="6" t="s">
        <v>1042</v>
      </c>
      <c r="D578" s="21" t="s">
        <v>1036</v>
      </c>
      <c r="E578" s="9">
        <v>7</v>
      </c>
      <c r="F578" s="9">
        <v>0</v>
      </c>
      <c r="G578" s="9">
        <v>0</v>
      </c>
      <c r="H578" s="9">
        <v>7</v>
      </c>
      <c r="I578" s="9">
        <v>2</v>
      </c>
      <c r="J578" s="9">
        <v>0</v>
      </c>
      <c r="K578" s="22">
        <v>16</v>
      </c>
      <c r="L578" s="23" t="str">
        <f t="shared" si="142"/>
        <v>Bronze medal</v>
      </c>
      <c r="M578" s="11"/>
    </row>
    <row r="579" spans="1:13" ht="12.75" customHeight="1">
      <c r="A579" s="19" t="s">
        <v>35</v>
      </c>
      <c r="B579" s="6" t="s">
        <v>1043</v>
      </c>
      <c r="C579" s="6" t="s">
        <v>1044</v>
      </c>
      <c r="D579" s="21" t="s">
        <v>1036</v>
      </c>
      <c r="E579" s="9">
        <v>7</v>
      </c>
      <c r="F579" s="9">
        <v>7</v>
      </c>
      <c r="G579" s="9">
        <v>0</v>
      </c>
      <c r="H579" s="9">
        <v>7</v>
      </c>
      <c r="I579" s="9">
        <v>1</v>
      </c>
      <c r="J579" s="9">
        <v>0</v>
      </c>
      <c r="K579" s="22">
        <v>22</v>
      </c>
      <c r="L579" s="23" t="str">
        <f t="shared" si="142"/>
        <v>Silver medal</v>
      </c>
      <c r="M579" s="11"/>
    </row>
    <row r="580" spans="1:13" ht="12.75" customHeight="1" thickBot="1">
      <c r="A580" s="24" t="s">
        <v>57</v>
      </c>
      <c r="B580" s="26" t="s">
        <v>1045</v>
      </c>
      <c r="C580" s="26" t="s">
        <v>1046</v>
      </c>
      <c r="D580" s="27" t="s">
        <v>1036</v>
      </c>
      <c r="E580" s="28">
        <v>4</v>
      </c>
      <c r="F580" s="28">
        <v>6</v>
      </c>
      <c r="G580" s="28">
        <v>0</v>
      </c>
      <c r="H580" s="28">
        <v>7</v>
      </c>
      <c r="I580" s="28">
        <v>0</v>
      </c>
      <c r="J580" s="28">
        <v>0</v>
      </c>
      <c r="K580" s="29">
        <v>17</v>
      </c>
      <c r="L580" s="30" t="str">
        <f t="shared" si="142"/>
        <v>Bronze medal</v>
      </c>
      <c r="M580" s="11"/>
    </row>
    <row r="581" spans="1:12" ht="12.75" customHeight="1" thickTop="1">
      <c r="A581" s="1"/>
      <c r="B581" s="7"/>
      <c r="C581" s="6"/>
      <c r="E581" s="4">
        <f aca="true" t="shared" si="143" ref="E581:K581">SUM(E575:E580)</f>
        <v>39</v>
      </c>
      <c r="F581" s="4">
        <f t="shared" si="143"/>
        <v>33</v>
      </c>
      <c r="G581" s="4">
        <f t="shared" si="143"/>
        <v>7</v>
      </c>
      <c r="H581" s="4">
        <f t="shared" si="143"/>
        <v>42</v>
      </c>
      <c r="I581" s="4">
        <f t="shared" si="143"/>
        <v>8</v>
      </c>
      <c r="J581" s="4">
        <f t="shared" si="143"/>
        <v>0</v>
      </c>
      <c r="K581" s="4">
        <f t="shared" si="143"/>
        <v>129</v>
      </c>
      <c r="L581" s="33" t="str">
        <f>CONCATENATE(CHAR(48+COUNTIF(L575:L580,"Gold medal")),"G, ",CHAR(48+COUNTIF(L575:L580,"Silver medal")),"S, ",CHAR(48+COUNTIF(L575:L580,"Bronze medal")),"B")</f>
        <v>1G, 3S, 2B</v>
      </c>
    </row>
    <row r="582" spans="1:12" ht="12.75" customHeight="1" thickBot="1">
      <c r="A582" s="1"/>
      <c r="B582" s="7"/>
      <c r="C582" s="7" t="s">
        <v>1047</v>
      </c>
      <c r="L582" s="10">
        <f aca="true" t="shared" si="144" ref="L582:L588">IF(K582&gt;28,"Gold medal",IF(K582&gt;21,"Silver medal",IF(K582&gt;15,"Bronze medal",IF(OR(E582=7,F582=7,G582=7,H582=7,I582=7,J582=7),"Honourable mention",""))))</f>
      </c>
    </row>
    <row r="583" spans="1:13" ht="12.75" customHeight="1" thickTop="1">
      <c r="A583" s="12" t="s">
        <v>456</v>
      </c>
      <c r="B583" s="48" t="s">
        <v>1048</v>
      </c>
      <c r="C583" s="14" t="s">
        <v>1049</v>
      </c>
      <c r="D583" s="15" t="s">
        <v>1050</v>
      </c>
      <c r="E583" s="16">
        <v>6</v>
      </c>
      <c r="F583" s="16">
        <v>5</v>
      </c>
      <c r="G583" s="16">
        <v>0</v>
      </c>
      <c r="H583" s="16">
        <v>7</v>
      </c>
      <c r="I583" s="16">
        <v>7</v>
      </c>
      <c r="J583" s="16">
        <v>0</v>
      </c>
      <c r="K583" s="17">
        <v>25</v>
      </c>
      <c r="L583" s="18" t="str">
        <f t="shared" si="144"/>
        <v>Silver medal</v>
      </c>
      <c r="M583" s="11"/>
    </row>
    <row r="584" spans="1:13" ht="12.75" customHeight="1">
      <c r="A584" s="19" t="s">
        <v>198</v>
      </c>
      <c r="B584" s="6" t="s">
        <v>1051</v>
      </c>
      <c r="C584" s="6" t="s">
        <v>1052</v>
      </c>
      <c r="D584" s="21" t="s">
        <v>1050</v>
      </c>
      <c r="E584" s="9">
        <v>7</v>
      </c>
      <c r="F584" s="9">
        <v>6</v>
      </c>
      <c r="G584" s="9">
        <v>1</v>
      </c>
      <c r="H584" s="9">
        <v>7</v>
      </c>
      <c r="I584" s="9">
        <v>0</v>
      </c>
      <c r="J584" s="9">
        <v>0</v>
      </c>
      <c r="K584" s="22">
        <v>21</v>
      </c>
      <c r="L584" s="23" t="str">
        <f t="shared" si="144"/>
        <v>Bronze medal</v>
      </c>
      <c r="M584" s="11"/>
    </row>
    <row r="585" spans="1:13" ht="12.75" customHeight="1">
      <c r="A585" s="19" t="s">
        <v>118</v>
      </c>
      <c r="B585" s="6" t="s">
        <v>1053</v>
      </c>
      <c r="C585" s="6" t="s">
        <v>1054</v>
      </c>
      <c r="D585" s="21" t="s">
        <v>1050</v>
      </c>
      <c r="E585" s="9">
        <v>7</v>
      </c>
      <c r="F585" s="9">
        <v>6</v>
      </c>
      <c r="G585" s="9">
        <v>1</v>
      </c>
      <c r="H585" s="9">
        <v>7</v>
      </c>
      <c r="I585" s="9">
        <v>7</v>
      </c>
      <c r="J585" s="9">
        <v>2</v>
      </c>
      <c r="K585" s="22">
        <v>30</v>
      </c>
      <c r="L585" s="23" t="str">
        <f t="shared" si="144"/>
        <v>Gold medal</v>
      </c>
      <c r="M585" s="11"/>
    </row>
    <row r="586" spans="1:13" ht="12.75" customHeight="1">
      <c r="A586" s="19" t="s">
        <v>843</v>
      </c>
      <c r="B586" s="6" t="s">
        <v>1055</v>
      </c>
      <c r="C586" s="6" t="s">
        <v>1056</v>
      </c>
      <c r="D586" s="21" t="s">
        <v>1050</v>
      </c>
      <c r="E586" s="9">
        <v>7</v>
      </c>
      <c r="F586" s="9">
        <v>7</v>
      </c>
      <c r="G586" s="9">
        <v>0</v>
      </c>
      <c r="H586" s="9">
        <v>7</v>
      </c>
      <c r="I586" s="9">
        <v>7</v>
      </c>
      <c r="J586" s="9">
        <v>3</v>
      </c>
      <c r="K586" s="22">
        <v>31</v>
      </c>
      <c r="L586" s="23" t="str">
        <f t="shared" si="144"/>
        <v>Gold medal</v>
      </c>
      <c r="M586" s="11"/>
    </row>
    <row r="587" spans="1:13" ht="12.75" customHeight="1">
      <c r="A587" s="19" t="s">
        <v>852</v>
      </c>
      <c r="B587" s="6" t="s">
        <v>1057</v>
      </c>
      <c r="C587" s="6" t="s">
        <v>1058</v>
      </c>
      <c r="D587" s="21" t="s">
        <v>1050</v>
      </c>
      <c r="E587" s="9">
        <v>7</v>
      </c>
      <c r="F587" s="9">
        <v>7</v>
      </c>
      <c r="G587" s="9">
        <v>4</v>
      </c>
      <c r="H587" s="9">
        <v>7</v>
      </c>
      <c r="I587" s="9">
        <v>7</v>
      </c>
      <c r="J587" s="9">
        <v>0</v>
      </c>
      <c r="K587" s="22">
        <v>32</v>
      </c>
      <c r="L587" s="23" t="str">
        <f t="shared" si="144"/>
        <v>Gold medal</v>
      </c>
      <c r="M587" s="11"/>
    </row>
    <row r="588" spans="1:13" ht="12.75" customHeight="1" thickBot="1">
      <c r="A588" s="24" t="s">
        <v>35</v>
      </c>
      <c r="B588" s="26" t="s">
        <v>1059</v>
      </c>
      <c r="C588" s="26" t="s">
        <v>1060</v>
      </c>
      <c r="D588" s="27" t="s">
        <v>1050</v>
      </c>
      <c r="E588" s="28">
        <v>7</v>
      </c>
      <c r="F588" s="28">
        <v>7</v>
      </c>
      <c r="G588" s="28">
        <v>0</v>
      </c>
      <c r="H588" s="28">
        <v>7</v>
      </c>
      <c r="I588" s="28">
        <v>1</v>
      </c>
      <c r="J588" s="28">
        <v>0</v>
      </c>
      <c r="K588" s="29">
        <v>22</v>
      </c>
      <c r="L588" s="30" t="str">
        <f t="shared" si="144"/>
        <v>Silver medal</v>
      </c>
      <c r="M588" s="11"/>
    </row>
    <row r="589" spans="1:12" ht="12.75" customHeight="1" thickTop="1">
      <c r="A589" s="1"/>
      <c r="B589" s="7"/>
      <c r="C589" s="2"/>
      <c r="E589" s="4">
        <f aca="true" t="shared" si="145" ref="E589:K589">SUM(E583:E588)</f>
        <v>41</v>
      </c>
      <c r="F589" s="4">
        <f t="shared" si="145"/>
        <v>38</v>
      </c>
      <c r="G589" s="4">
        <f t="shared" si="145"/>
        <v>6</v>
      </c>
      <c r="H589" s="4">
        <f t="shared" si="145"/>
        <v>42</v>
      </c>
      <c r="I589" s="4">
        <f t="shared" si="145"/>
        <v>29</v>
      </c>
      <c r="J589" s="4">
        <f t="shared" si="145"/>
        <v>5</v>
      </c>
      <c r="K589" s="4">
        <f t="shared" si="145"/>
        <v>161</v>
      </c>
      <c r="L589" s="33" t="str">
        <f>CONCATENATE(CHAR(48+COUNTIF(L583:L588,"Gold medal")),"G, ",CHAR(48+COUNTIF(L583:L588,"Silver medal")),"S, ",CHAR(48+COUNTIF(L583:L588,"Bronze medal")),"B")</f>
        <v>3G, 2S, 1B</v>
      </c>
    </row>
    <row r="590" spans="1:13" ht="12.75" customHeight="1" thickBot="1">
      <c r="A590" s="1"/>
      <c r="B590" s="7"/>
      <c r="C590" s="7" t="s">
        <v>1061</v>
      </c>
      <c r="L590" s="10">
        <f aca="true" t="shared" si="146" ref="L590:L596">IF(K590&gt;28,"Gold medal",IF(K590&gt;21,"Silver medal",IF(K590&gt;15,"Bronze medal",IF(OR(E590=7,F590=7,G590=7,H590=7,I590=7,J590=7),"Honourable mention",""))))</f>
      </c>
      <c r="M590" s="11"/>
    </row>
    <row r="591" spans="1:12" ht="12.75" customHeight="1" thickTop="1">
      <c r="A591" s="12" t="s">
        <v>57</v>
      </c>
      <c r="B591" s="48" t="s">
        <v>1062</v>
      </c>
      <c r="C591" s="13" t="s">
        <v>1063</v>
      </c>
      <c r="D591" s="15" t="s">
        <v>1064</v>
      </c>
      <c r="E591" s="16">
        <v>7</v>
      </c>
      <c r="F591" s="16">
        <v>0</v>
      </c>
      <c r="G591" s="16">
        <v>1</v>
      </c>
      <c r="H591" s="16">
        <v>7</v>
      </c>
      <c r="I591" s="16">
        <v>2</v>
      </c>
      <c r="J591" s="16">
        <v>0</v>
      </c>
      <c r="K591" s="17">
        <v>17</v>
      </c>
      <c r="L591" s="18" t="str">
        <f t="shared" si="146"/>
        <v>Bronze medal</v>
      </c>
    </row>
    <row r="592" spans="1:13" ht="12.75" customHeight="1">
      <c r="A592" s="19" t="s">
        <v>39</v>
      </c>
      <c r="B592" s="6" t="s">
        <v>1065</v>
      </c>
      <c r="C592" s="6" t="s">
        <v>1066</v>
      </c>
      <c r="D592" s="21" t="s">
        <v>1064</v>
      </c>
      <c r="E592" s="9">
        <v>6</v>
      </c>
      <c r="F592" s="9">
        <v>7</v>
      </c>
      <c r="G592" s="9">
        <v>0</v>
      </c>
      <c r="H592" s="9">
        <v>7</v>
      </c>
      <c r="I592" s="9">
        <v>7</v>
      </c>
      <c r="J592" s="9">
        <v>0</v>
      </c>
      <c r="K592" s="22">
        <v>27</v>
      </c>
      <c r="L592" s="23" t="str">
        <f t="shared" si="146"/>
        <v>Silver medal</v>
      </c>
      <c r="M592" s="11"/>
    </row>
    <row r="593" spans="1:13" ht="12.75" customHeight="1">
      <c r="A593" s="19" t="s">
        <v>85</v>
      </c>
      <c r="B593" s="6" t="s">
        <v>1067</v>
      </c>
      <c r="C593" s="6" t="s">
        <v>1068</v>
      </c>
      <c r="D593" s="21" t="s">
        <v>1064</v>
      </c>
      <c r="E593" s="9">
        <v>7</v>
      </c>
      <c r="F593" s="9">
        <v>5</v>
      </c>
      <c r="G593" s="9">
        <v>0</v>
      </c>
      <c r="H593" s="9">
        <v>7</v>
      </c>
      <c r="I593" s="9">
        <v>0</v>
      </c>
      <c r="J593" s="9">
        <v>0</v>
      </c>
      <c r="K593" s="22">
        <v>19</v>
      </c>
      <c r="L593" s="23" t="str">
        <f t="shared" si="146"/>
        <v>Bronze medal</v>
      </c>
      <c r="M593" s="11"/>
    </row>
    <row r="594" spans="1:13" ht="12.75" customHeight="1">
      <c r="A594" s="19" t="s">
        <v>29</v>
      </c>
      <c r="B594" s="6" t="s">
        <v>1069</v>
      </c>
      <c r="C594" s="6" t="s">
        <v>1070</v>
      </c>
      <c r="D594" s="21" t="s">
        <v>1064</v>
      </c>
      <c r="E594" s="9">
        <v>5</v>
      </c>
      <c r="F594" s="9">
        <v>6</v>
      </c>
      <c r="G594" s="9">
        <v>0</v>
      </c>
      <c r="H594" s="9">
        <v>7</v>
      </c>
      <c r="I594" s="9">
        <v>0</v>
      </c>
      <c r="J594" s="9">
        <v>0</v>
      </c>
      <c r="K594" s="22">
        <v>18</v>
      </c>
      <c r="L594" s="23" t="str">
        <f t="shared" si="146"/>
        <v>Bronze medal</v>
      </c>
      <c r="M594" s="11"/>
    </row>
    <row r="595" spans="1:13" ht="12.75" customHeight="1">
      <c r="A595" s="19" t="s">
        <v>198</v>
      </c>
      <c r="B595" s="6" t="s">
        <v>1071</v>
      </c>
      <c r="C595" s="6" t="s">
        <v>1072</v>
      </c>
      <c r="D595" s="21" t="s">
        <v>1064</v>
      </c>
      <c r="E595" s="9">
        <v>7</v>
      </c>
      <c r="F595" s="9">
        <v>6</v>
      </c>
      <c r="G595" s="9">
        <v>0</v>
      </c>
      <c r="H595" s="9">
        <v>7</v>
      </c>
      <c r="I595" s="9">
        <v>1</v>
      </c>
      <c r="J595" s="9">
        <v>0</v>
      </c>
      <c r="K595" s="22">
        <v>21</v>
      </c>
      <c r="L595" s="23" t="str">
        <f t="shared" si="146"/>
        <v>Bronze medal</v>
      </c>
      <c r="M595" s="11"/>
    </row>
    <row r="596" spans="1:13" ht="12.75" customHeight="1" thickBot="1">
      <c r="A596" s="24" t="s">
        <v>21</v>
      </c>
      <c r="B596" s="26" t="s">
        <v>1073</v>
      </c>
      <c r="C596" s="26" t="s">
        <v>1074</v>
      </c>
      <c r="D596" s="27" t="s">
        <v>1064</v>
      </c>
      <c r="E596" s="28">
        <v>7</v>
      </c>
      <c r="F596" s="28">
        <v>5</v>
      </c>
      <c r="G596" s="28">
        <v>0</v>
      </c>
      <c r="H596" s="28">
        <v>7</v>
      </c>
      <c r="I596" s="28">
        <v>1</v>
      </c>
      <c r="J596" s="28">
        <v>0</v>
      </c>
      <c r="K596" s="29">
        <v>20</v>
      </c>
      <c r="L596" s="30" t="str">
        <f t="shared" si="146"/>
        <v>Bronze medal</v>
      </c>
      <c r="M596" s="11"/>
    </row>
    <row r="597" spans="1:13" ht="12.75" customHeight="1" thickTop="1">
      <c r="A597" s="1"/>
      <c r="B597" s="7"/>
      <c r="C597" s="2"/>
      <c r="E597" s="4">
        <f aca="true" t="shared" si="147" ref="E597:K597">SUM(E591:E596)</f>
        <v>39</v>
      </c>
      <c r="F597" s="4">
        <f t="shared" si="147"/>
        <v>29</v>
      </c>
      <c r="G597" s="4">
        <f t="shared" si="147"/>
        <v>1</v>
      </c>
      <c r="H597" s="4">
        <f t="shared" si="147"/>
        <v>42</v>
      </c>
      <c r="I597" s="4">
        <f t="shared" si="147"/>
        <v>11</v>
      </c>
      <c r="J597" s="4">
        <f t="shared" si="147"/>
        <v>0</v>
      </c>
      <c r="K597" s="4">
        <f t="shared" si="147"/>
        <v>122</v>
      </c>
      <c r="L597" s="33" t="str">
        <f>CONCATENATE(CHAR(48+COUNTIF(L591:L596,"Gold medal")),"G, ",CHAR(48+COUNTIF(L591:L596,"Silver medal")),"S, ",CHAR(48+COUNTIF(L591:L596,"Bronze medal")),"B")</f>
        <v>0G, 1S, 5B</v>
      </c>
      <c r="M597" s="11"/>
    </row>
    <row r="598" spans="1:12" ht="12.75" customHeight="1" thickBot="1">
      <c r="A598" s="1"/>
      <c r="B598" s="7"/>
      <c r="C598" s="7" t="s">
        <v>1075</v>
      </c>
      <c r="L598" s="10">
        <f aca="true" t="shared" si="148" ref="L598:L604">IF(K598&gt;28,"Gold medal",IF(K598&gt;21,"Silver medal",IF(K598&gt;15,"Bronze medal",IF(OR(E598=7,F598=7,G598=7,H598=7,I598=7,J598=7),"Honourable mention",""))))</f>
      </c>
    </row>
    <row r="599" spans="1:12" ht="12.75" customHeight="1" thickTop="1">
      <c r="A599" s="12" t="s">
        <v>89</v>
      </c>
      <c r="B599" s="48" t="s">
        <v>1076</v>
      </c>
      <c r="C599" s="14" t="s">
        <v>1077</v>
      </c>
      <c r="D599" s="15" t="s">
        <v>1078</v>
      </c>
      <c r="E599" s="16">
        <v>6</v>
      </c>
      <c r="F599" s="16">
        <v>0</v>
      </c>
      <c r="G599" s="16">
        <v>0</v>
      </c>
      <c r="H599" s="16">
        <v>1</v>
      </c>
      <c r="I599" s="16">
        <v>0</v>
      </c>
      <c r="J599" s="16">
        <v>0</v>
      </c>
      <c r="K599" s="17">
        <v>7</v>
      </c>
      <c r="L599" s="18">
        <f t="shared" si="148"/>
      </c>
    </row>
    <row r="600" spans="1:13" ht="12.75" customHeight="1">
      <c r="A600" s="19" t="s">
        <v>17</v>
      </c>
      <c r="B600" s="6" t="s">
        <v>1079</v>
      </c>
      <c r="C600" s="6" t="s">
        <v>1080</v>
      </c>
      <c r="D600" s="21" t="s">
        <v>1078</v>
      </c>
      <c r="E600" s="9">
        <v>4</v>
      </c>
      <c r="F600" s="9">
        <v>0</v>
      </c>
      <c r="G600" s="9">
        <v>0</v>
      </c>
      <c r="H600" s="9">
        <v>7</v>
      </c>
      <c r="I600" s="9">
        <v>0</v>
      </c>
      <c r="J600" s="9">
        <v>0</v>
      </c>
      <c r="K600" s="22">
        <v>11</v>
      </c>
      <c r="L600" s="23" t="str">
        <f t="shared" si="148"/>
        <v>Honourable mention</v>
      </c>
      <c r="M600" s="11"/>
    </row>
    <row r="601" spans="1:12" ht="12.75" customHeight="1">
      <c r="A601" s="19" t="s">
        <v>85</v>
      </c>
      <c r="B601" s="6" t="s">
        <v>1081</v>
      </c>
      <c r="C601" s="6" t="s">
        <v>1082</v>
      </c>
      <c r="D601" s="21" t="s">
        <v>1078</v>
      </c>
      <c r="E601" s="9">
        <v>7</v>
      </c>
      <c r="F601" s="9">
        <v>5</v>
      </c>
      <c r="G601" s="9">
        <v>0</v>
      </c>
      <c r="H601" s="9">
        <v>7</v>
      </c>
      <c r="I601" s="9">
        <v>0</v>
      </c>
      <c r="J601" s="9">
        <v>0</v>
      </c>
      <c r="K601" s="22">
        <v>19</v>
      </c>
      <c r="L601" s="23" t="str">
        <f t="shared" si="148"/>
        <v>Bronze medal</v>
      </c>
    </row>
    <row r="602" spans="1:13" ht="12.75" customHeight="1">
      <c r="A602" s="19" t="s">
        <v>57</v>
      </c>
      <c r="B602" s="6" t="s">
        <v>1083</v>
      </c>
      <c r="C602" s="6" t="s">
        <v>1084</v>
      </c>
      <c r="D602" s="21" t="s">
        <v>1078</v>
      </c>
      <c r="E602" s="9">
        <v>7</v>
      </c>
      <c r="F602" s="9">
        <v>1</v>
      </c>
      <c r="G602" s="9">
        <v>0</v>
      </c>
      <c r="H602" s="9">
        <v>7</v>
      </c>
      <c r="I602" s="9">
        <v>2</v>
      </c>
      <c r="J602" s="9">
        <v>0</v>
      </c>
      <c r="K602" s="22">
        <v>17</v>
      </c>
      <c r="L602" s="23" t="str">
        <f t="shared" si="148"/>
        <v>Bronze medal</v>
      </c>
      <c r="M602" s="11"/>
    </row>
    <row r="603" spans="1:13" ht="12.75" customHeight="1">
      <c r="A603" s="19" t="s">
        <v>8</v>
      </c>
      <c r="B603" s="6" t="s">
        <v>1085</v>
      </c>
      <c r="C603" s="6" t="s">
        <v>1086</v>
      </c>
      <c r="D603" s="21" t="s">
        <v>1078</v>
      </c>
      <c r="E603" s="9">
        <v>7</v>
      </c>
      <c r="F603" s="9">
        <v>0</v>
      </c>
      <c r="G603" s="9">
        <v>0</v>
      </c>
      <c r="H603" s="9">
        <v>3</v>
      </c>
      <c r="I603" s="9">
        <v>0</v>
      </c>
      <c r="J603" s="9">
        <v>0</v>
      </c>
      <c r="K603" s="22">
        <v>10</v>
      </c>
      <c r="L603" s="23" t="str">
        <f t="shared" si="148"/>
        <v>Honourable mention</v>
      </c>
      <c r="M603" s="11"/>
    </row>
    <row r="604" spans="1:13" ht="12.75" customHeight="1" thickBot="1">
      <c r="A604" s="24" t="s">
        <v>1</v>
      </c>
      <c r="B604" s="26" t="s">
        <v>1087</v>
      </c>
      <c r="C604" s="26" t="s">
        <v>1088</v>
      </c>
      <c r="D604" s="27" t="s">
        <v>1078</v>
      </c>
      <c r="E604" s="28">
        <v>7</v>
      </c>
      <c r="F604" s="28">
        <v>0</v>
      </c>
      <c r="G604" s="28">
        <v>0</v>
      </c>
      <c r="H604" s="28">
        <v>7</v>
      </c>
      <c r="I604" s="28">
        <v>0</v>
      </c>
      <c r="J604" s="28">
        <v>0</v>
      </c>
      <c r="K604" s="29">
        <v>14</v>
      </c>
      <c r="L604" s="30" t="str">
        <f t="shared" si="148"/>
        <v>Honourable mention</v>
      </c>
      <c r="M604" s="11"/>
    </row>
    <row r="605" spans="1:13" ht="12.75" customHeight="1" thickTop="1">
      <c r="A605" s="1"/>
      <c r="B605" s="7"/>
      <c r="E605" s="4">
        <f aca="true" t="shared" si="149" ref="E605:K605">SUM(E599:E604)</f>
        <v>38</v>
      </c>
      <c r="F605" s="4">
        <f t="shared" si="149"/>
        <v>6</v>
      </c>
      <c r="G605" s="4">
        <f t="shared" si="149"/>
        <v>0</v>
      </c>
      <c r="H605" s="4">
        <f t="shared" si="149"/>
        <v>32</v>
      </c>
      <c r="I605" s="4">
        <f t="shared" si="149"/>
        <v>2</v>
      </c>
      <c r="J605" s="4">
        <f t="shared" si="149"/>
        <v>0</v>
      </c>
      <c r="K605" s="4">
        <f t="shared" si="149"/>
        <v>78</v>
      </c>
      <c r="L605" s="33" t="str">
        <f>CONCATENATE(CHAR(48+COUNTIF(L599:L604,"Gold medal")),"G, ",CHAR(48+COUNTIF(L599:L604,"Silver medal")),"S, ",CHAR(48+COUNTIF(L599:L604,"Bronze medal")),"B")</f>
        <v>0G, 0S, 2B</v>
      </c>
      <c r="M605" s="11"/>
    </row>
    <row r="606" spans="1:13" ht="12.75" customHeight="1" thickBot="1">
      <c r="A606" s="1"/>
      <c r="B606" s="6"/>
      <c r="C606" s="7" t="s">
        <v>1089</v>
      </c>
      <c r="L606" s="10">
        <f aca="true" t="shared" si="150" ref="L606:L612">IF(K606&gt;28,"Gold medal",IF(K606&gt;21,"Silver medal",IF(K606&gt;15,"Bronze medal",IF(OR(E606=7,F606=7,G606=7,H606=7,I606=7,J606=7),"Honourable mention",""))))</f>
      </c>
      <c r="M606" s="11"/>
    </row>
    <row r="607" spans="1:12" ht="12.75" customHeight="1" thickTop="1">
      <c r="A607" s="12" t="s">
        <v>26</v>
      </c>
      <c r="B607" s="14" t="s">
        <v>1090</v>
      </c>
      <c r="C607" s="14" t="s">
        <v>1091</v>
      </c>
      <c r="D607" s="15" t="s">
        <v>1092</v>
      </c>
      <c r="E607" s="16">
        <v>7</v>
      </c>
      <c r="F607" s="16">
        <v>0</v>
      </c>
      <c r="G607" s="16">
        <v>0</v>
      </c>
      <c r="H607" s="16">
        <v>1</v>
      </c>
      <c r="I607" s="16">
        <v>0</v>
      </c>
      <c r="J607" s="16">
        <v>0</v>
      </c>
      <c r="K607" s="17">
        <v>8</v>
      </c>
      <c r="L607" s="18" t="str">
        <f t="shared" si="150"/>
        <v>Honourable mention</v>
      </c>
    </row>
    <row r="608" spans="1:12" ht="12.75" customHeight="1">
      <c r="A608" s="19" t="s">
        <v>42</v>
      </c>
      <c r="B608" s="6" t="s">
        <v>1093</v>
      </c>
      <c r="C608" s="6" t="s">
        <v>1094</v>
      </c>
      <c r="D608" s="21" t="s">
        <v>1092</v>
      </c>
      <c r="E608" s="9">
        <v>7</v>
      </c>
      <c r="F608" s="9">
        <v>3</v>
      </c>
      <c r="G608" s="9">
        <v>0</v>
      </c>
      <c r="H608" s="9">
        <v>5</v>
      </c>
      <c r="I608" s="9">
        <v>0</v>
      </c>
      <c r="J608" s="9">
        <v>0</v>
      </c>
      <c r="K608" s="22">
        <v>15</v>
      </c>
      <c r="L608" s="23" t="str">
        <f t="shared" si="150"/>
        <v>Honourable mention</v>
      </c>
    </row>
    <row r="609" spans="1:13" ht="12.75" customHeight="1">
      <c r="A609" s="19" t="s">
        <v>26</v>
      </c>
      <c r="B609" s="6" t="s">
        <v>1095</v>
      </c>
      <c r="C609" s="6" t="s">
        <v>1096</v>
      </c>
      <c r="D609" s="21" t="s">
        <v>1092</v>
      </c>
      <c r="E609" s="9">
        <v>7</v>
      </c>
      <c r="F609" s="9">
        <v>0</v>
      </c>
      <c r="G609" s="9">
        <v>0</v>
      </c>
      <c r="H609" s="9">
        <v>1</v>
      </c>
      <c r="I609" s="9">
        <v>0</v>
      </c>
      <c r="J609" s="9">
        <v>0</v>
      </c>
      <c r="K609" s="22">
        <v>8</v>
      </c>
      <c r="L609" s="23" t="str">
        <f t="shared" si="150"/>
        <v>Honourable mention</v>
      </c>
      <c r="M609" s="11"/>
    </row>
    <row r="610" spans="1:13" ht="12.75" customHeight="1">
      <c r="A610" s="19" t="s">
        <v>5</v>
      </c>
      <c r="B610" s="6" t="s">
        <v>1097</v>
      </c>
      <c r="C610" s="6" t="s">
        <v>1098</v>
      </c>
      <c r="D610" s="21" t="s">
        <v>1092</v>
      </c>
      <c r="E610" s="9">
        <v>2</v>
      </c>
      <c r="F610" s="9">
        <v>0</v>
      </c>
      <c r="G610" s="9">
        <v>0</v>
      </c>
      <c r="H610" s="9">
        <v>3</v>
      </c>
      <c r="I610" s="9">
        <v>0</v>
      </c>
      <c r="J610" s="9">
        <v>0</v>
      </c>
      <c r="K610" s="22">
        <v>5</v>
      </c>
      <c r="L610" s="23">
        <f t="shared" si="150"/>
      </c>
      <c r="M610" s="11"/>
    </row>
    <row r="611" spans="1:13" ht="12.75" customHeight="1">
      <c r="A611" s="19" t="s">
        <v>17</v>
      </c>
      <c r="B611" s="6" t="s">
        <v>1099</v>
      </c>
      <c r="C611" s="6" t="s">
        <v>1100</v>
      </c>
      <c r="D611" s="21" t="s">
        <v>1092</v>
      </c>
      <c r="E611" s="9">
        <v>7</v>
      </c>
      <c r="F611" s="9">
        <v>2</v>
      </c>
      <c r="G611" s="9">
        <v>0</v>
      </c>
      <c r="H611" s="9">
        <v>1</v>
      </c>
      <c r="I611" s="9">
        <v>1</v>
      </c>
      <c r="J611" s="9">
        <v>0</v>
      </c>
      <c r="K611" s="22">
        <v>11</v>
      </c>
      <c r="L611" s="23" t="str">
        <f t="shared" si="150"/>
        <v>Honourable mention</v>
      </c>
      <c r="M611" s="11"/>
    </row>
    <row r="612" spans="1:12" ht="12.75" customHeight="1" thickBot="1">
      <c r="A612" s="24" t="s">
        <v>21</v>
      </c>
      <c r="B612" s="26" t="s">
        <v>1101</v>
      </c>
      <c r="C612" s="26" t="s">
        <v>1102</v>
      </c>
      <c r="D612" s="27" t="s">
        <v>1092</v>
      </c>
      <c r="E612" s="28">
        <v>7</v>
      </c>
      <c r="F612" s="28">
        <v>6</v>
      </c>
      <c r="G612" s="28">
        <v>0</v>
      </c>
      <c r="H612" s="28">
        <v>7</v>
      </c>
      <c r="I612" s="28">
        <v>0</v>
      </c>
      <c r="J612" s="28">
        <v>0</v>
      </c>
      <c r="K612" s="29">
        <v>20</v>
      </c>
      <c r="L612" s="30" t="str">
        <f t="shared" si="150"/>
        <v>Bronze medal</v>
      </c>
    </row>
    <row r="613" spans="1:13" ht="12.75" customHeight="1" thickTop="1">
      <c r="A613" s="1"/>
      <c r="B613" s="7"/>
      <c r="E613" s="4">
        <f aca="true" t="shared" si="151" ref="E613:K613">SUM(E607:E612)</f>
        <v>37</v>
      </c>
      <c r="F613" s="4">
        <f t="shared" si="151"/>
        <v>11</v>
      </c>
      <c r="G613" s="4">
        <f t="shared" si="151"/>
        <v>0</v>
      </c>
      <c r="H613" s="4">
        <f t="shared" si="151"/>
        <v>18</v>
      </c>
      <c r="I613" s="4">
        <f t="shared" si="151"/>
        <v>1</v>
      </c>
      <c r="J613" s="4">
        <f t="shared" si="151"/>
        <v>0</v>
      </c>
      <c r="K613" s="4">
        <f t="shared" si="151"/>
        <v>67</v>
      </c>
      <c r="L613" s="33" t="str">
        <f>CONCATENATE(CHAR(48+COUNTIF(L607:L612,"Gold medal")),"G, ",CHAR(48+COUNTIF(L607:L612,"Silver medal")),"S, ",CHAR(48+COUNTIF(L607:L612,"Bronze medal")),"B")</f>
        <v>0G, 0S, 1B</v>
      </c>
      <c r="M613" s="11"/>
    </row>
    <row r="614" spans="1:13" ht="12.75" customHeight="1" thickBot="1">
      <c r="A614" s="1"/>
      <c r="B614" s="6"/>
      <c r="C614" s="7" t="s">
        <v>1103</v>
      </c>
      <c r="L614" s="10">
        <f aca="true" t="shared" si="152" ref="L614:L620">IF(K614&gt;28,"Gold medal",IF(K614&gt;21,"Silver medal",IF(K614&gt;15,"Bronze medal",IF(OR(E614=7,F614=7,G614=7,H614=7,I614=7,J614=7),"Honourable mention",""))))</f>
      </c>
      <c r="M614" s="11"/>
    </row>
    <row r="615" spans="1:13" ht="12.75" customHeight="1" thickTop="1">
      <c r="A615" s="12" t="s">
        <v>29</v>
      </c>
      <c r="B615" s="14" t="s">
        <v>1104</v>
      </c>
      <c r="C615" s="14" t="s">
        <v>1105</v>
      </c>
      <c r="D615" s="15" t="s">
        <v>1106</v>
      </c>
      <c r="E615" s="16">
        <v>7</v>
      </c>
      <c r="F615" s="16">
        <v>4</v>
      </c>
      <c r="G615" s="16">
        <v>0</v>
      </c>
      <c r="H615" s="16">
        <v>7</v>
      </c>
      <c r="I615" s="16">
        <v>0</v>
      </c>
      <c r="J615" s="16">
        <v>0</v>
      </c>
      <c r="K615" s="17">
        <v>18</v>
      </c>
      <c r="L615" s="18" t="str">
        <f t="shared" si="152"/>
        <v>Bronze medal</v>
      </c>
      <c r="M615" s="11"/>
    </row>
    <row r="616" spans="1:12" ht="12.75" customHeight="1">
      <c r="A616" s="19" t="s">
        <v>42</v>
      </c>
      <c r="B616" s="6" t="s">
        <v>1107</v>
      </c>
      <c r="C616" s="6" t="s">
        <v>1108</v>
      </c>
      <c r="D616" s="21" t="s">
        <v>1106</v>
      </c>
      <c r="E616" s="9">
        <v>7</v>
      </c>
      <c r="F616" s="9">
        <v>0</v>
      </c>
      <c r="G616" s="9">
        <v>0</v>
      </c>
      <c r="H616" s="9">
        <v>7</v>
      </c>
      <c r="I616" s="9">
        <v>1</v>
      </c>
      <c r="J616" s="9">
        <v>0</v>
      </c>
      <c r="K616" s="22">
        <v>15</v>
      </c>
      <c r="L616" s="23" t="str">
        <f t="shared" si="152"/>
        <v>Honourable mention</v>
      </c>
    </row>
    <row r="617" spans="1:12" ht="12.75" customHeight="1">
      <c r="A617" s="19" t="s">
        <v>198</v>
      </c>
      <c r="B617" s="6" t="s">
        <v>1109</v>
      </c>
      <c r="C617" s="6" t="s">
        <v>1110</v>
      </c>
      <c r="D617" s="21" t="s">
        <v>1106</v>
      </c>
      <c r="E617" s="9">
        <v>7</v>
      </c>
      <c r="F617" s="9">
        <v>5</v>
      </c>
      <c r="G617" s="9">
        <v>0</v>
      </c>
      <c r="H617" s="9">
        <v>7</v>
      </c>
      <c r="I617" s="9">
        <v>2</v>
      </c>
      <c r="J617" s="9">
        <v>0</v>
      </c>
      <c r="K617" s="22">
        <v>21</v>
      </c>
      <c r="L617" s="23" t="str">
        <f t="shared" si="152"/>
        <v>Bronze medal</v>
      </c>
    </row>
    <row r="618" spans="1:13" ht="12.75" customHeight="1">
      <c r="A618" s="19" t="s">
        <v>85</v>
      </c>
      <c r="B618" s="6" t="s">
        <v>1111</v>
      </c>
      <c r="C618" s="6" t="s">
        <v>1112</v>
      </c>
      <c r="D618" s="21" t="s">
        <v>1106</v>
      </c>
      <c r="E618" s="9">
        <v>6</v>
      </c>
      <c r="F618" s="9">
        <v>6</v>
      </c>
      <c r="G618" s="9">
        <v>0</v>
      </c>
      <c r="H618" s="9">
        <v>7</v>
      </c>
      <c r="I618" s="9">
        <v>0</v>
      </c>
      <c r="J618" s="9">
        <v>0</v>
      </c>
      <c r="K618" s="22">
        <v>19</v>
      </c>
      <c r="L618" s="23" t="str">
        <f t="shared" si="152"/>
        <v>Bronze medal</v>
      </c>
      <c r="M618" s="11"/>
    </row>
    <row r="619" spans="1:13" ht="12.75" customHeight="1">
      <c r="A619" s="19" t="s">
        <v>42</v>
      </c>
      <c r="B619" s="6" t="s">
        <v>1113</v>
      </c>
      <c r="C619" s="6" t="s">
        <v>1114</v>
      </c>
      <c r="D619" s="21" t="s">
        <v>1106</v>
      </c>
      <c r="E619" s="9">
        <v>1</v>
      </c>
      <c r="F619" s="9">
        <v>7</v>
      </c>
      <c r="G619" s="9">
        <v>0</v>
      </c>
      <c r="H619" s="9">
        <v>7</v>
      </c>
      <c r="I619" s="9">
        <v>0</v>
      </c>
      <c r="J619" s="9">
        <v>0</v>
      </c>
      <c r="K619" s="22">
        <v>15</v>
      </c>
      <c r="L619" s="23" t="str">
        <f t="shared" si="152"/>
        <v>Honourable mention</v>
      </c>
      <c r="M619" s="11"/>
    </row>
    <row r="620" spans="1:13" ht="12.75" customHeight="1" thickBot="1">
      <c r="A620" s="24" t="s">
        <v>219</v>
      </c>
      <c r="B620" s="26" t="s">
        <v>1115</v>
      </c>
      <c r="C620" s="26" t="s">
        <v>1116</v>
      </c>
      <c r="D620" s="27" t="s">
        <v>1106</v>
      </c>
      <c r="E620" s="28">
        <v>1</v>
      </c>
      <c r="F620" s="28">
        <v>0</v>
      </c>
      <c r="G620" s="28">
        <v>0</v>
      </c>
      <c r="H620" s="28">
        <v>1</v>
      </c>
      <c r="I620" s="28">
        <v>0</v>
      </c>
      <c r="J620" s="28">
        <v>0</v>
      </c>
      <c r="K620" s="29">
        <v>2</v>
      </c>
      <c r="L620" s="30">
        <f t="shared" si="152"/>
      </c>
      <c r="M620" s="11"/>
    </row>
    <row r="621" spans="1:13" ht="12.75" customHeight="1" thickTop="1">
      <c r="A621" s="1"/>
      <c r="B621" s="7"/>
      <c r="C621" s="31"/>
      <c r="E621" s="4">
        <f aca="true" t="shared" si="153" ref="E621:K621">SUM(E615:E620)</f>
        <v>29</v>
      </c>
      <c r="F621" s="4">
        <f t="shared" si="153"/>
        <v>22</v>
      </c>
      <c r="G621" s="4">
        <f t="shared" si="153"/>
        <v>0</v>
      </c>
      <c r="H621" s="4">
        <f t="shared" si="153"/>
        <v>36</v>
      </c>
      <c r="I621" s="4">
        <f t="shared" si="153"/>
        <v>3</v>
      </c>
      <c r="J621" s="4">
        <f t="shared" si="153"/>
        <v>0</v>
      </c>
      <c r="K621" s="4">
        <f t="shared" si="153"/>
        <v>90</v>
      </c>
      <c r="L621" s="33" t="str">
        <f>CONCATENATE(CHAR(48+COUNTIF(L615:L620,"Gold medal")),"G, ",CHAR(48+COUNTIF(L615:L620,"Silver medal")),"S, ",CHAR(48+COUNTIF(L615:L620,"Bronze medal")),"B")</f>
        <v>0G, 0S, 3B</v>
      </c>
      <c r="M621" s="11"/>
    </row>
    <row r="622" spans="1:13" ht="12.75" customHeight="1" thickBot="1">
      <c r="A622" s="1"/>
      <c r="B622" s="6"/>
      <c r="C622" s="7" t="s">
        <v>1117</v>
      </c>
      <c r="L622" s="10">
        <f aca="true" t="shared" si="154" ref="L622:L628">IF(K622&gt;28,"Gold medal",IF(K622&gt;21,"Silver medal",IF(K622&gt;15,"Bronze medal",IF(OR(E622=7,F622=7,G622=7,H622=7,I622=7,J622=7),"Honourable mention",""))))</f>
      </c>
      <c r="M622" s="11"/>
    </row>
    <row r="623" spans="1:13" ht="12.75" customHeight="1" thickTop="1">
      <c r="A623" s="12" t="s">
        <v>21</v>
      </c>
      <c r="B623" s="14" t="s">
        <v>1118</v>
      </c>
      <c r="C623" s="14" t="s">
        <v>1119</v>
      </c>
      <c r="D623" s="15" t="s">
        <v>1120</v>
      </c>
      <c r="E623" s="16">
        <v>4</v>
      </c>
      <c r="F623" s="16">
        <v>7</v>
      </c>
      <c r="G623" s="16">
        <v>0</v>
      </c>
      <c r="H623" s="16">
        <v>7</v>
      </c>
      <c r="I623" s="16">
        <v>2</v>
      </c>
      <c r="J623" s="16">
        <v>0</v>
      </c>
      <c r="K623" s="17">
        <v>20</v>
      </c>
      <c r="L623" s="18" t="str">
        <f t="shared" si="154"/>
        <v>Bronze medal</v>
      </c>
      <c r="M623" s="11"/>
    </row>
    <row r="624" spans="1:13" ht="12.75" customHeight="1">
      <c r="A624" s="19" t="s">
        <v>45</v>
      </c>
      <c r="B624" s="6" t="s">
        <v>1121</v>
      </c>
      <c r="C624" s="6" t="s">
        <v>1122</v>
      </c>
      <c r="D624" s="21" t="s">
        <v>1120</v>
      </c>
      <c r="E624" s="9">
        <v>7</v>
      </c>
      <c r="F624" s="9">
        <v>0</v>
      </c>
      <c r="G624" s="9">
        <v>0</v>
      </c>
      <c r="H624" s="9">
        <v>7</v>
      </c>
      <c r="I624" s="9">
        <v>2</v>
      </c>
      <c r="J624" s="9">
        <v>0</v>
      </c>
      <c r="K624" s="22">
        <v>16</v>
      </c>
      <c r="L624" s="23" t="str">
        <f t="shared" si="154"/>
        <v>Bronze medal</v>
      </c>
      <c r="M624" s="11"/>
    </row>
    <row r="625" spans="1:12" ht="12.75" customHeight="1">
      <c r="A625" s="19" t="s">
        <v>82</v>
      </c>
      <c r="B625" s="6" t="s">
        <v>1123</v>
      </c>
      <c r="C625" s="6" t="s">
        <v>1124</v>
      </c>
      <c r="D625" s="21" t="s">
        <v>1120</v>
      </c>
      <c r="E625" s="9">
        <v>7</v>
      </c>
      <c r="F625" s="9">
        <v>0</v>
      </c>
      <c r="G625" s="9">
        <v>0</v>
      </c>
      <c r="H625" s="9">
        <v>2</v>
      </c>
      <c r="I625" s="9">
        <v>0</v>
      </c>
      <c r="J625" s="9">
        <v>0</v>
      </c>
      <c r="K625" s="22">
        <v>9</v>
      </c>
      <c r="L625" s="23" t="str">
        <f t="shared" si="154"/>
        <v>Honourable mention</v>
      </c>
    </row>
    <row r="626" spans="1:12" ht="12.75" customHeight="1">
      <c r="A626" s="19" t="s">
        <v>1</v>
      </c>
      <c r="B626" s="6" t="s">
        <v>1125</v>
      </c>
      <c r="C626" s="49" t="s">
        <v>1126</v>
      </c>
      <c r="D626" s="21" t="s">
        <v>1120</v>
      </c>
      <c r="E626" s="9">
        <v>7</v>
      </c>
      <c r="F626" s="9">
        <v>0</v>
      </c>
      <c r="G626" s="9">
        <v>0</v>
      </c>
      <c r="H626" s="9">
        <v>7</v>
      </c>
      <c r="I626" s="9">
        <v>0</v>
      </c>
      <c r="J626" s="9">
        <v>0</v>
      </c>
      <c r="K626" s="22">
        <v>14</v>
      </c>
      <c r="L626" s="23" t="str">
        <f t="shared" si="154"/>
        <v>Honourable mention</v>
      </c>
    </row>
    <row r="627" spans="1:13" ht="12.75" customHeight="1">
      <c r="A627" s="19" t="s">
        <v>144</v>
      </c>
      <c r="B627" s="6" t="s">
        <v>1127</v>
      </c>
      <c r="C627" s="6" t="s">
        <v>1128</v>
      </c>
      <c r="D627" s="21" t="s">
        <v>1120</v>
      </c>
      <c r="E627" s="9">
        <v>6</v>
      </c>
      <c r="F627" s="9">
        <v>0</v>
      </c>
      <c r="G627" s="9">
        <v>0</v>
      </c>
      <c r="H627" s="9">
        <v>7</v>
      </c>
      <c r="I627" s="9">
        <v>0</v>
      </c>
      <c r="J627" s="9">
        <v>0</v>
      </c>
      <c r="K627" s="22">
        <v>13</v>
      </c>
      <c r="L627" s="23" t="str">
        <f t="shared" si="154"/>
        <v>Honourable mention</v>
      </c>
      <c r="M627" s="11"/>
    </row>
    <row r="628" spans="1:13" ht="12.75" customHeight="1" thickBot="1">
      <c r="A628" s="24" t="s">
        <v>8</v>
      </c>
      <c r="B628" s="26" t="s">
        <v>1129</v>
      </c>
      <c r="C628" s="26" t="s">
        <v>1130</v>
      </c>
      <c r="D628" s="27" t="s">
        <v>1120</v>
      </c>
      <c r="E628" s="28">
        <v>7</v>
      </c>
      <c r="F628" s="28">
        <v>0</v>
      </c>
      <c r="G628" s="28">
        <v>0</v>
      </c>
      <c r="H628" s="28">
        <v>3</v>
      </c>
      <c r="I628" s="28">
        <v>0</v>
      </c>
      <c r="J628" s="28">
        <v>0</v>
      </c>
      <c r="K628" s="29">
        <v>10</v>
      </c>
      <c r="L628" s="30" t="str">
        <f t="shared" si="154"/>
        <v>Honourable mention</v>
      </c>
      <c r="M628" s="11"/>
    </row>
    <row r="629" spans="1:13" ht="12.75" customHeight="1" thickTop="1">
      <c r="A629" s="1"/>
      <c r="B629" s="7"/>
      <c r="E629" s="4">
        <f aca="true" t="shared" si="155" ref="E629:K629">SUM(E623:E628)</f>
        <v>38</v>
      </c>
      <c r="F629" s="4">
        <f t="shared" si="155"/>
        <v>7</v>
      </c>
      <c r="G629" s="4">
        <f t="shared" si="155"/>
        <v>0</v>
      </c>
      <c r="H629" s="4">
        <f t="shared" si="155"/>
        <v>33</v>
      </c>
      <c r="I629" s="4">
        <f t="shared" si="155"/>
        <v>4</v>
      </c>
      <c r="J629" s="4">
        <f t="shared" si="155"/>
        <v>0</v>
      </c>
      <c r="K629" s="4">
        <f t="shared" si="155"/>
        <v>82</v>
      </c>
      <c r="L629" s="33" t="str">
        <f>CONCATENATE(CHAR(48+COUNTIF(L623:L628,"Gold medal")),"G, ",CHAR(48+COUNTIF(L623:L628,"Silver medal")),"S, ",CHAR(48+COUNTIF(L623:L628,"Bronze medal")),"B")</f>
        <v>0G, 0S, 2B</v>
      </c>
      <c r="M629" s="11"/>
    </row>
    <row r="630" spans="1:13" ht="12.75" customHeight="1" thickBot="1">
      <c r="A630" s="1"/>
      <c r="B630" s="6"/>
      <c r="C630" s="7" t="s">
        <v>1131</v>
      </c>
      <c r="L630" s="10">
        <f aca="true" t="shared" si="156" ref="L630:L636">IF(K630&gt;28,"Gold medal",IF(K630&gt;21,"Silver medal",IF(K630&gt;15,"Bronze medal",IF(OR(E630=7,F630=7,G630=7,H630=7,I630=7,J630=7),"Honourable mention",""))))</f>
      </c>
      <c r="M630" s="11"/>
    </row>
    <row r="631" spans="1:13" ht="12.75" customHeight="1" thickTop="1">
      <c r="A631" s="12" t="s">
        <v>45</v>
      </c>
      <c r="B631" s="14" t="s">
        <v>1132</v>
      </c>
      <c r="C631" s="14" t="s">
        <v>1133</v>
      </c>
      <c r="D631" s="15" t="s">
        <v>1134</v>
      </c>
      <c r="E631" s="16">
        <v>7</v>
      </c>
      <c r="F631" s="16">
        <v>7</v>
      </c>
      <c r="G631" s="16">
        <v>0</v>
      </c>
      <c r="H631" s="16">
        <v>2</v>
      </c>
      <c r="I631" s="16">
        <v>0</v>
      </c>
      <c r="J631" s="16">
        <v>0</v>
      </c>
      <c r="K631" s="17">
        <v>16</v>
      </c>
      <c r="L631" s="18" t="str">
        <f t="shared" si="156"/>
        <v>Bronze medal</v>
      </c>
      <c r="M631" s="11"/>
    </row>
    <row r="632" spans="1:13" ht="12.75" customHeight="1">
      <c r="A632" s="19" t="s">
        <v>26</v>
      </c>
      <c r="B632" s="6" t="s">
        <v>1135</v>
      </c>
      <c r="C632" s="6" t="s">
        <v>1136</v>
      </c>
      <c r="D632" s="21" t="s">
        <v>1134</v>
      </c>
      <c r="E632" s="9">
        <v>7</v>
      </c>
      <c r="F632" s="9">
        <v>0</v>
      </c>
      <c r="G632" s="9">
        <v>0</v>
      </c>
      <c r="H632" s="9">
        <v>1</v>
      </c>
      <c r="I632" s="9">
        <v>0</v>
      </c>
      <c r="J632" s="9">
        <v>0</v>
      </c>
      <c r="K632" s="22">
        <v>8</v>
      </c>
      <c r="L632" s="23" t="str">
        <f t="shared" si="156"/>
        <v>Honourable mention</v>
      </c>
      <c r="M632" s="11"/>
    </row>
    <row r="633" spans="1:12" ht="12.75" customHeight="1">
      <c r="A633" s="19" t="s">
        <v>1</v>
      </c>
      <c r="B633" s="6" t="s">
        <v>1137</v>
      </c>
      <c r="C633" s="6" t="s">
        <v>1138</v>
      </c>
      <c r="D633" s="21" t="s">
        <v>1134</v>
      </c>
      <c r="E633" s="9">
        <v>7</v>
      </c>
      <c r="F633" s="9">
        <v>0</v>
      </c>
      <c r="G633" s="9">
        <v>0</v>
      </c>
      <c r="H633" s="9">
        <v>7</v>
      </c>
      <c r="I633" s="9">
        <v>0</v>
      </c>
      <c r="J633" s="9">
        <v>0</v>
      </c>
      <c r="K633" s="22">
        <v>14</v>
      </c>
      <c r="L633" s="23" t="str">
        <f t="shared" si="156"/>
        <v>Honourable mention</v>
      </c>
    </row>
    <row r="634" spans="1:13" ht="12.75" customHeight="1">
      <c r="A634" s="19" t="s">
        <v>29</v>
      </c>
      <c r="B634" s="6" t="s">
        <v>1139</v>
      </c>
      <c r="C634" s="6" t="s">
        <v>1140</v>
      </c>
      <c r="D634" s="21" t="s">
        <v>1134</v>
      </c>
      <c r="E634" s="9">
        <v>7</v>
      </c>
      <c r="F634" s="9">
        <v>3</v>
      </c>
      <c r="G634" s="9">
        <v>0</v>
      </c>
      <c r="H634" s="9">
        <v>1</v>
      </c>
      <c r="I634" s="9">
        <v>7</v>
      </c>
      <c r="J634" s="9">
        <v>0</v>
      </c>
      <c r="K634" s="22">
        <v>18</v>
      </c>
      <c r="L634" s="23" t="str">
        <f t="shared" si="156"/>
        <v>Bronze medal</v>
      </c>
      <c r="M634" s="11"/>
    </row>
    <row r="635" spans="1:12" ht="12.75" customHeight="1">
      <c r="A635" s="19" t="s">
        <v>82</v>
      </c>
      <c r="B635" s="6" t="s">
        <v>1141</v>
      </c>
      <c r="C635" s="6" t="s">
        <v>1142</v>
      </c>
      <c r="D635" s="21" t="s">
        <v>1134</v>
      </c>
      <c r="E635" s="9">
        <v>2</v>
      </c>
      <c r="F635" s="9">
        <v>0</v>
      </c>
      <c r="G635" s="9">
        <v>0</v>
      </c>
      <c r="H635" s="9">
        <v>7</v>
      </c>
      <c r="I635" s="9">
        <v>0</v>
      </c>
      <c r="J635" s="9">
        <v>0</v>
      </c>
      <c r="K635" s="22">
        <v>9</v>
      </c>
      <c r="L635" s="23" t="str">
        <f t="shared" si="156"/>
        <v>Honourable mention</v>
      </c>
    </row>
    <row r="636" spans="1:13" ht="12.75" customHeight="1" thickBot="1">
      <c r="A636" s="24" t="s">
        <v>42</v>
      </c>
      <c r="B636" s="26" t="s">
        <v>1143</v>
      </c>
      <c r="C636" s="26" t="s">
        <v>1144</v>
      </c>
      <c r="D636" s="27" t="s">
        <v>1134</v>
      </c>
      <c r="E636" s="28">
        <v>7</v>
      </c>
      <c r="F636" s="28">
        <v>7</v>
      </c>
      <c r="G636" s="28">
        <v>0</v>
      </c>
      <c r="H636" s="28">
        <v>1</v>
      </c>
      <c r="I636" s="28">
        <v>0</v>
      </c>
      <c r="J636" s="28">
        <v>0</v>
      </c>
      <c r="K636" s="29">
        <v>15</v>
      </c>
      <c r="L636" s="30" t="str">
        <f t="shared" si="156"/>
        <v>Honourable mention</v>
      </c>
      <c r="M636" s="11"/>
    </row>
    <row r="637" spans="1:13" ht="12.75" customHeight="1" thickTop="1">
      <c r="A637" s="1"/>
      <c r="B637" s="7"/>
      <c r="E637" s="4">
        <f aca="true" t="shared" si="157" ref="E637:K637">SUM(E631:E636)</f>
        <v>37</v>
      </c>
      <c r="F637" s="4">
        <f t="shared" si="157"/>
        <v>17</v>
      </c>
      <c r="G637" s="4">
        <f t="shared" si="157"/>
        <v>0</v>
      </c>
      <c r="H637" s="4">
        <f t="shared" si="157"/>
        <v>19</v>
      </c>
      <c r="I637" s="4">
        <f t="shared" si="157"/>
        <v>7</v>
      </c>
      <c r="J637" s="4">
        <f t="shared" si="157"/>
        <v>0</v>
      </c>
      <c r="K637" s="4">
        <f t="shared" si="157"/>
        <v>80</v>
      </c>
      <c r="L637" s="33" t="str">
        <f>CONCATENATE(CHAR(48+COUNTIF(L631:L636,"Gold medal")),"G, ",CHAR(48+COUNTIF(L631:L636,"Silver medal")),"S, ",CHAR(48+COUNTIF(L631:L636,"Bronze medal")),"B")</f>
        <v>0G, 0S, 2B</v>
      </c>
      <c r="M637" s="11"/>
    </row>
    <row r="638" spans="1:13" ht="12.75" customHeight="1" thickBot="1">
      <c r="A638" s="1"/>
      <c r="B638" s="6"/>
      <c r="C638" s="7" t="s">
        <v>1145</v>
      </c>
      <c r="L638" s="10">
        <f aca="true" t="shared" si="158" ref="L638:L644">IF(K638&gt;28,"Gold medal",IF(K638&gt;21,"Silver medal",IF(K638&gt;15,"Bronze medal",IF(OR(E638=7,F638=7,G638=7,H638=7,I638=7,J638=7),"Honourable mention",""))))</f>
      </c>
      <c r="M638" s="11"/>
    </row>
    <row r="639" spans="1:12" ht="12.75" customHeight="1" thickTop="1">
      <c r="A639" s="12" t="s">
        <v>456</v>
      </c>
      <c r="B639" s="14" t="s">
        <v>1146</v>
      </c>
      <c r="C639" s="14" t="s">
        <v>1147</v>
      </c>
      <c r="D639" s="15" t="s">
        <v>1148</v>
      </c>
      <c r="E639" s="16">
        <v>7</v>
      </c>
      <c r="F639" s="16">
        <v>4</v>
      </c>
      <c r="G639" s="16">
        <v>0</v>
      </c>
      <c r="H639" s="16">
        <v>7</v>
      </c>
      <c r="I639" s="16">
        <v>7</v>
      </c>
      <c r="J639" s="16">
        <v>0</v>
      </c>
      <c r="K639" s="17">
        <v>25</v>
      </c>
      <c r="L639" s="18" t="str">
        <f t="shared" si="158"/>
        <v>Silver medal</v>
      </c>
    </row>
    <row r="640" spans="1:12" ht="12.75" customHeight="1">
      <c r="A640" s="19" t="s">
        <v>35</v>
      </c>
      <c r="B640" s="6" t="s">
        <v>1149</v>
      </c>
      <c r="C640" s="6" t="s">
        <v>1150</v>
      </c>
      <c r="D640" s="21" t="s">
        <v>1148</v>
      </c>
      <c r="E640" s="9">
        <v>7</v>
      </c>
      <c r="F640" s="9">
        <v>5</v>
      </c>
      <c r="G640" s="9">
        <v>0</v>
      </c>
      <c r="H640" s="9">
        <v>7</v>
      </c>
      <c r="I640" s="9">
        <v>3</v>
      </c>
      <c r="J640" s="9">
        <v>0</v>
      </c>
      <c r="K640" s="22">
        <v>22</v>
      </c>
      <c r="L640" s="23" t="str">
        <f t="shared" si="158"/>
        <v>Silver medal</v>
      </c>
    </row>
    <row r="641" spans="1:13" ht="12.75" customHeight="1">
      <c r="A641" s="19" t="s">
        <v>45</v>
      </c>
      <c r="B641" s="6" t="s">
        <v>1151</v>
      </c>
      <c r="C641" s="6" t="s">
        <v>1152</v>
      </c>
      <c r="D641" s="21" t="s">
        <v>1148</v>
      </c>
      <c r="E641" s="9">
        <v>7</v>
      </c>
      <c r="F641" s="9">
        <v>2</v>
      </c>
      <c r="G641" s="9">
        <v>0</v>
      </c>
      <c r="H641" s="9">
        <v>7</v>
      </c>
      <c r="I641" s="9">
        <v>0</v>
      </c>
      <c r="J641" s="9">
        <v>0</v>
      </c>
      <c r="K641" s="22">
        <v>16</v>
      </c>
      <c r="L641" s="23" t="str">
        <f t="shared" si="158"/>
        <v>Bronze medal</v>
      </c>
      <c r="M641" s="11"/>
    </row>
    <row r="642" spans="1:13" ht="12.75" customHeight="1">
      <c r="A642" s="19" t="s">
        <v>45</v>
      </c>
      <c r="B642" s="6" t="s">
        <v>1153</v>
      </c>
      <c r="C642" s="6" t="s">
        <v>1154</v>
      </c>
      <c r="D642" s="21" t="s">
        <v>1148</v>
      </c>
      <c r="E642" s="9">
        <v>7</v>
      </c>
      <c r="F642" s="9">
        <v>7</v>
      </c>
      <c r="G642" s="9">
        <v>0</v>
      </c>
      <c r="H642" s="9">
        <v>0</v>
      </c>
      <c r="I642" s="9">
        <v>2</v>
      </c>
      <c r="J642" s="9">
        <v>0</v>
      </c>
      <c r="K642" s="22">
        <v>16</v>
      </c>
      <c r="L642" s="23" t="str">
        <f t="shared" si="158"/>
        <v>Bronze medal</v>
      </c>
      <c r="M642" s="11"/>
    </row>
    <row r="643" spans="1:13" ht="12.75" customHeight="1">
      <c r="A643" s="19" t="s">
        <v>85</v>
      </c>
      <c r="B643" s="6" t="s">
        <v>1155</v>
      </c>
      <c r="C643" s="6" t="s">
        <v>1156</v>
      </c>
      <c r="D643" s="21" t="s">
        <v>1148</v>
      </c>
      <c r="E643" s="9">
        <v>7</v>
      </c>
      <c r="F643" s="9">
        <v>3</v>
      </c>
      <c r="G643" s="9">
        <v>0</v>
      </c>
      <c r="H643" s="9">
        <v>7</v>
      </c>
      <c r="I643" s="9">
        <v>2</v>
      </c>
      <c r="J643" s="9">
        <v>0</v>
      </c>
      <c r="K643" s="22">
        <v>19</v>
      </c>
      <c r="L643" s="23" t="str">
        <f t="shared" si="158"/>
        <v>Bronze medal</v>
      </c>
      <c r="M643" s="11"/>
    </row>
    <row r="644" spans="1:13" ht="12.75" customHeight="1" thickBot="1">
      <c r="A644" s="24" t="s">
        <v>45</v>
      </c>
      <c r="B644" s="26" t="s">
        <v>1157</v>
      </c>
      <c r="C644" s="26" t="s">
        <v>1158</v>
      </c>
      <c r="D644" s="27" t="s">
        <v>1148</v>
      </c>
      <c r="E644" s="28">
        <v>7</v>
      </c>
      <c r="F644" s="28">
        <v>0</v>
      </c>
      <c r="G644" s="28">
        <v>0</v>
      </c>
      <c r="H644" s="28">
        <v>7</v>
      </c>
      <c r="I644" s="28">
        <v>2</v>
      </c>
      <c r="J644" s="28">
        <v>0</v>
      </c>
      <c r="K644" s="29">
        <v>16</v>
      </c>
      <c r="L644" s="30" t="str">
        <f t="shared" si="158"/>
        <v>Bronze medal</v>
      </c>
      <c r="M644" s="11"/>
    </row>
    <row r="645" spans="1:13" ht="12.75" customHeight="1" thickTop="1">
      <c r="A645" s="1"/>
      <c r="B645" s="6"/>
      <c r="C645" s="6"/>
      <c r="E645" s="4">
        <f aca="true" t="shared" si="159" ref="E645:K645">SUM(E639:E644)</f>
        <v>42</v>
      </c>
      <c r="F645" s="4">
        <f t="shared" si="159"/>
        <v>21</v>
      </c>
      <c r="G645" s="4">
        <f t="shared" si="159"/>
        <v>0</v>
      </c>
      <c r="H645" s="4">
        <f t="shared" si="159"/>
        <v>35</v>
      </c>
      <c r="I645" s="4">
        <f t="shared" si="159"/>
        <v>16</v>
      </c>
      <c r="J645" s="4">
        <f t="shared" si="159"/>
        <v>0</v>
      </c>
      <c r="K645" s="4">
        <f t="shared" si="159"/>
        <v>114</v>
      </c>
      <c r="L645" s="33" t="str">
        <f>CONCATENATE(CHAR(48+COUNTIF(L639:L644,"Gold medal")),"G, ",CHAR(48+COUNTIF(L639:L644,"Silver medal")),"S, ",CHAR(48+COUNTIF(L639:L644,"Bronze medal")),"B")</f>
        <v>0G, 2S, 4B</v>
      </c>
      <c r="M645" s="11"/>
    </row>
    <row r="646" spans="1:13" ht="12.75" customHeight="1" thickBot="1">
      <c r="A646" s="1"/>
      <c r="B646" s="7"/>
      <c r="C646" s="7" t="s">
        <v>1159</v>
      </c>
      <c r="L646" s="10">
        <f aca="true" t="shared" si="160" ref="L646:L652">IF(K646&gt;28,"Gold medal",IF(K646&gt;21,"Silver medal",IF(K646&gt;15,"Bronze medal",IF(OR(E646=7,F646=7,G646=7,H646=7,I646=7,J646=7),"Honourable mention",""))))</f>
      </c>
      <c r="M646" s="11"/>
    </row>
    <row r="647" spans="1:13" ht="12.75" customHeight="1" thickTop="1">
      <c r="A647" s="12" t="s">
        <v>26</v>
      </c>
      <c r="B647" s="14" t="s">
        <v>1160</v>
      </c>
      <c r="C647" s="14" t="s">
        <v>1161</v>
      </c>
      <c r="D647" s="15" t="s">
        <v>1162</v>
      </c>
      <c r="E647" s="16">
        <v>1</v>
      </c>
      <c r="F647" s="16">
        <v>0</v>
      </c>
      <c r="G647" s="16">
        <v>0</v>
      </c>
      <c r="H647" s="16">
        <v>7</v>
      </c>
      <c r="I647" s="16">
        <v>0</v>
      </c>
      <c r="J647" s="16">
        <v>0</v>
      </c>
      <c r="K647" s="17">
        <v>8</v>
      </c>
      <c r="L647" s="18" t="str">
        <f t="shared" si="160"/>
        <v>Honourable mention</v>
      </c>
      <c r="M647" s="11"/>
    </row>
    <row r="648" spans="1:12" ht="12.75" customHeight="1">
      <c r="A648" s="19" t="s">
        <v>295</v>
      </c>
      <c r="B648" s="6" t="s">
        <v>1163</v>
      </c>
      <c r="C648" s="6" t="s">
        <v>1164</v>
      </c>
      <c r="D648" s="21" t="s">
        <v>1162</v>
      </c>
      <c r="E648" s="9">
        <v>5</v>
      </c>
      <c r="F648" s="9">
        <v>0</v>
      </c>
      <c r="G648" s="9">
        <v>0</v>
      </c>
      <c r="H648" s="9">
        <v>7</v>
      </c>
      <c r="I648" s="9">
        <v>0</v>
      </c>
      <c r="J648" s="9">
        <v>0</v>
      </c>
      <c r="K648" s="22">
        <v>12</v>
      </c>
      <c r="L648" s="23" t="str">
        <f t="shared" si="160"/>
        <v>Honourable mention</v>
      </c>
    </row>
    <row r="649" spans="1:12" ht="12.75" customHeight="1">
      <c r="A649" s="19" t="s">
        <v>82</v>
      </c>
      <c r="B649" s="6" t="s">
        <v>1165</v>
      </c>
      <c r="C649" s="6" t="s">
        <v>1166</v>
      </c>
      <c r="D649" s="21" t="s">
        <v>1162</v>
      </c>
      <c r="E649" s="9">
        <v>2</v>
      </c>
      <c r="F649" s="9">
        <v>0</v>
      </c>
      <c r="G649" s="9">
        <v>0</v>
      </c>
      <c r="H649" s="9">
        <v>7</v>
      </c>
      <c r="I649" s="9">
        <v>0</v>
      </c>
      <c r="J649" s="9">
        <v>0</v>
      </c>
      <c r="K649" s="22">
        <v>9</v>
      </c>
      <c r="L649" s="23" t="str">
        <f t="shared" si="160"/>
        <v>Honourable mention</v>
      </c>
    </row>
    <row r="650" spans="1:13" ht="12.75" customHeight="1">
      <c r="A650" s="19" t="s">
        <v>42</v>
      </c>
      <c r="B650" s="6" t="s">
        <v>1167</v>
      </c>
      <c r="C650" s="6" t="s">
        <v>1168</v>
      </c>
      <c r="D650" s="21" t="s">
        <v>1162</v>
      </c>
      <c r="E650" s="9">
        <v>7</v>
      </c>
      <c r="F650" s="9">
        <v>0</v>
      </c>
      <c r="G650" s="9">
        <v>0</v>
      </c>
      <c r="H650" s="9">
        <v>7</v>
      </c>
      <c r="I650" s="9">
        <v>1</v>
      </c>
      <c r="J650" s="9">
        <v>0</v>
      </c>
      <c r="K650" s="22">
        <v>15</v>
      </c>
      <c r="L650" s="23" t="str">
        <f t="shared" si="160"/>
        <v>Honourable mention</v>
      </c>
      <c r="M650" s="11"/>
    </row>
    <row r="651" spans="1:13" ht="12.75" customHeight="1">
      <c r="A651" s="19" t="s">
        <v>5</v>
      </c>
      <c r="B651" s="6" t="s">
        <v>1169</v>
      </c>
      <c r="C651" s="6" t="s">
        <v>1170</v>
      </c>
      <c r="D651" s="21" t="s">
        <v>1162</v>
      </c>
      <c r="E651" s="9">
        <v>3</v>
      </c>
      <c r="F651" s="9">
        <v>0</v>
      </c>
      <c r="G651" s="9">
        <v>0</v>
      </c>
      <c r="H651" s="9">
        <v>2</v>
      </c>
      <c r="I651" s="9">
        <v>0</v>
      </c>
      <c r="J651" s="9">
        <v>0</v>
      </c>
      <c r="K651" s="22">
        <v>5</v>
      </c>
      <c r="L651" s="23">
        <f t="shared" si="160"/>
      </c>
      <c r="M651" s="11"/>
    </row>
    <row r="652" spans="1:13" ht="12.75" customHeight="1" thickBot="1">
      <c r="A652" s="24" t="s">
        <v>254</v>
      </c>
      <c r="B652" s="38" t="s">
        <v>1171</v>
      </c>
      <c r="C652" s="26" t="s">
        <v>1172</v>
      </c>
      <c r="D652" s="27" t="s">
        <v>1162</v>
      </c>
      <c r="E652" s="28">
        <v>3</v>
      </c>
      <c r="F652" s="28">
        <v>0</v>
      </c>
      <c r="G652" s="28">
        <v>0</v>
      </c>
      <c r="H652" s="28">
        <v>1</v>
      </c>
      <c r="I652" s="28">
        <v>0</v>
      </c>
      <c r="J652" s="28">
        <v>0</v>
      </c>
      <c r="K652" s="29">
        <v>4</v>
      </c>
      <c r="L652" s="30">
        <f t="shared" si="160"/>
      </c>
      <c r="M652" s="11"/>
    </row>
    <row r="653" spans="1:13" ht="12.75" customHeight="1" thickTop="1">
      <c r="A653" s="1"/>
      <c r="B653" s="6"/>
      <c r="C653" s="6"/>
      <c r="E653" s="4">
        <f aca="true" t="shared" si="161" ref="E653:K653">SUM(E647:E652)</f>
        <v>21</v>
      </c>
      <c r="F653" s="4">
        <f t="shared" si="161"/>
        <v>0</v>
      </c>
      <c r="G653" s="4">
        <f t="shared" si="161"/>
        <v>0</v>
      </c>
      <c r="H653" s="4">
        <f t="shared" si="161"/>
        <v>31</v>
      </c>
      <c r="I653" s="4">
        <f t="shared" si="161"/>
        <v>1</v>
      </c>
      <c r="J653" s="4">
        <f t="shared" si="161"/>
        <v>0</v>
      </c>
      <c r="K653" s="4">
        <f t="shared" si="161"/>
        <v>53</v>
      </c>
      <c r="L653" s="33" t="str">
        <f>CONCATENATE(CHAR(48+COUNTIF(L647:L652,"Gold medal")),"G, ",CHAR(48+COUNTIF(L647:L652,"Silver medal")),"S, ",CHAR(48+COUNTIF(L647:L652,"Bronze medal")),"B")</f>
        <v>0G, 0S, 0B</v>
      </c>
      <c r="M653" s="11"/>
    </row>
    <row r="654" spans="1:13" ht="12.75" customHeight="1" thickBot="1">
      <c r="A654" s="1"/>
      <c r="B654" s="7"/>
      <c r="C654" s="7" t="s">
        <v>1173</v>
      </c>
      <c r="L654" s="10">
        <f aca="true" t="shared" si="162" ref="L654:L660">IF(K654&gt;28,"Gold medal",IF(K654&gt;21,"Silver medal",IF(K654&gt;15,"Bronze medal",IF(OR(E654=7,F654=7,G654=7,H654=7,I654=7,J654=7),"Honourable mention",""))))</f>
      </c>
      <c r="M654" s="11"/>
    </row>
    <row r="655" spans="1:12" ht="12.75" customHeight="1" thickTop="1">
      <c r="A655" s="12" t="s">
        <v>270</v>
      </c>
      <c r="B655" s="14" t="s">
        <v>1174</v>
      </c>
      <c r="C655" s="14" t="s">
        <v>1175</v>
      </c>
      <c r="D655" s="15" t="s">
        <v>1176</v>
      </c>
      <c r="E655" s="16">
        <v>7</v>
      </c>
      <c r="F655" s="16">
        <v>6</v>
      </c>
      <c r="G655" s="16">
        <v>7</v>
      </c>
      <c r="H655" s="16">
        <v>7</v>
      </c>
      <c r="I655" s="16">
        <v>6</v>
      </c>
      <c r="J655" s="16">
        <v>5</v>
      </c>
      <c r="K655" s="17">
        <v>38</v>
      </c>
      <c r="L655" s="18" t="str">
        <f t="shared" si="162"/>
        <v>Gold medal</v>
      </c>
    </row>
    <row r="656" spans="1:13" ht="12.75" customHeight="1">
      <c r="A656" s="19" t="s">
        <v>626</v>
      </c>
      <c r="B656" s="6" t="s">
        <v>1177</v>
      </c>
      <c r="C656" s="6" t="s">
        <v>1178</v>
      </c>
      <c r="D656" s="21" t="s">
        <v>1176</v>
      </c>
      <c r="E656" s="9">
        <v>7</v>
      </c>
      <c r="F656" s="9">
        <v>7</v>
      </c>
      <c r="G656" s="9">
        <v>7</v>
      </c>
      <c r="H656" s="9">
        <v>7</v>
      </c>
      <c r="I656" s="9">
        <v>7</v>
      </c>
      <c r="J656" s="9">
        <v>1</v>
      </c>
      <c r="K656" s="22">
        <v>36</v>
      </c>
      <c r="L656" s="23" t="str">
        <f t="shared" si="162"/>
        <v>Gold medal</v>
      </c>
      <c r="M656" s="11"/>
    </row>
    <row r="657" spans="1:12" ht="12.75" customHeight="1">
      <c r="A657" s="19" t="s">
        <v>198</v>
      </c>
      <c r="B657" s="6" t="s">
        <v>1179</v>
      </c>
      <c r="C657" s="6" t="s">
        <v>1180</v>
      </c>
      <c r="D657" s="21" t="s">
        <v>1176</v>
      </c>
      <c r="E657" s="9">
        <v>7</v>
      </c>
      <c r="F657" s="9">
        <v>5</v>
      </c>
      <c r="G657" s="9">
        <v>0</v>
      </c>
      <c r="H657" s="9">
        <v>7</v>
      </c>
      <c r="I657" s="9">
        <v>2</v>
      </c>
      <c r="J657" s="9">
        <v>0</v>
      </c>
      <c r="K657" s="22">
        <v>21</v>
      </c>
      <c r="L657" s="23" t="str">
        <f t="shared" si="162"/>
        <v>Bronze medal</v>
      </c>
    </row>
    <row r="658" spans="1:13" ht="12.75" customHeight="1">
      <c r="A658" s="19" t="s">
        <v>21</v>
      </c>
      <c r="B658" s="6" t="s">
        <v>1181</v>
      </c>
      <c r="C658" s="6" t="s">
        <v>1182</v>
      </c>
      <c r="D658" s="21" t="s">
        <v>1176</v>
      </c>
      <c r="E658" s="9">
        <v>7</v>
      </c>
      <c r="F658" s="9">
        <v>6</v>
      </c>
      <c r="G658" s="9">
        <v>0</v>
      </c>
      <c r="H658" s="9">
        <v>7</v>
      </c>
      <c r="I658" s="9">
        <v>0</v>
      </c>
      <c r="J658" s="9">
        <v>0</v>
      </c>
      <c r="K658" s="22">
        <v>20</v>
      </c>
      <c r="L658" s="23" t="str">
        <f t="shared" si="162"/>
        <v>Bronze medal</v>
      </c>
      <c r="M658" s="11"/>
    </row>
    <row r="659" spans="1:13" ht="12.75" customHeight="1">
      <c r="A659" s="19" t="s">
        <v>53</v>
      </c>
      <c r="B659" s="6" t="s">
        <v>1183</v>
      </c>
      <c r="C659" s="6" t="s">
        <v>1184</v>
      </c>
      <c r="D659" s="21" t="s">
        <v>1176</v>
      </c>
      <c r="E659" s="9">
        <v>7</v>
      </c>
      <c r="F659" s="9">
        <v>7</v>
      </c>
      <c r="G659" s="9">
        <v>7</v>
      </c>
      <c r="H659" s="9">
        <v>7</v>
      </c>
      <c r="I659" s="9">
        <v>7</v>
      </c>
      <c r="J659" s="9">
        <v>7</v>
      </c>
      <c r="K659" s="22">
        <v>42</v>
      </c>
      <c r="L659" s="23" t="str">
        <f t="shared" si="162"/>
        <v>Gold medal</v>
      </c>
      <c r="M659" s="11"/>
    </row>
    <row r="660" spans="1:13" ht="12.75" customHeight="1" thickBot="1">
      <c r="A660" s="24" t="s">
        <v>236</v>
      </c>
      <c r="B660" s="38" t="s">
        <v>1185</v>
      </c>
      <c r="C660" s="26" t="s">
        <v>1186</v>
      </c>
      <c r="D660" s="27" t="s">
        <v>1176</v>
      </c>
      <c r="E660" s="28">
        <v>7</v>
      </c>
      <c r="F660" s="28">
        <v>7</v>
      </c>
      <c r="G660" s="28">
        <v>7</v>
      </c>
      <c r="H660" s="28">
        <v>7</v>
      </c>
      <c r="I660" s="28">
        <v>7</v>
      </c>
      <c r="J660" s="28">
        <v>0</v>
      </c>
      <c r="K660" s="29">
        <v>35</v>
      </c>
      <c r="L660" s="30" t="str">
        <f t="shared" si="162"/>
        <v>Gold medal</v>
      </c>
      <c r="M660" s="11"/>
    </row>
    <row r="661" spans="1:13" ht="12.75" customHeight="1" thickTop="1">
      <c r="A661" s="1"/>
      <c r="B661" s="6"/>
      <c r="C661" s="6"/>
      <c r="E661" s="4">
        <f aca="true" t="shared" si="163" ref="E661:K661">SUM(E655:E660)</f>
        <v>42</v>
      </c>
      <c r="F661" s="4">
        <f t="shared" si="163"/>
        <v>38</v>
      </c>
      <c r="G661" s="4">
        <f t="shared" si="163"/>
        <v>28</v>
      </c>
      <c r="H661" s="4">
        <f t="shared" si="163"/>
        <v>42</v>
      </c>
      <c r="I661" s="4">
        <f t="shared" si="163"/>
        <v>29</v>
      </c>
      <c r="J661" s="4">
        <f t="shared" si="163"/>
        <v>13</v>
      </c>
      <c r="K661" s="4">
        <f t="shared" si="163"/>
        <v>192</v>
      </c>
      <c r="L661" s="33" t="str">
        <f>CONCATENATE(CHAR(48+COUNTIF(L655:L660,"Gold medal")),"G, ",CHAR(48+COUNTIF(L655:L660,"Silver medal")),"S, ",CHAR(48+COUNTIF(L655:L660,"Bronze medal")),"B")</f>
        <v>4G, 0S, 2B</v>
      </c>
      <c r="M661" s="11"/>
    </row>
    <row r="662" spans="1:13" ht="12.75" customHeight="1" thickBot="1">
      <c r="A662" s="1"/>
      <c r="B662" s="7"/>
      <c r="C662" s="7" t="s">
        <v>1187</v>
      </c>
      <c r="L662" s="10">
        <f aca="true" t="shared" si="164" ref="L662:L668">IF(K662&gt;28,"Gold medal",IF(K662&gt;21,"Silver medal",IF(K662&gt;15,"Bronze medal",IF(OR(E662=7,F662=7,G662=7,H662=7,I662=7,J662=7),"Honourable mention",""))))</f>
      </c>
      <c r="M662" s="11"/>
    </row>
    <row r="663" spans="1:13" ht="12.75" customHeight="1" thickTop="1">
      <c r="A663" s="12" t="s">
        <v>1</v>
      </c>
      <c r="B663" s="14" t="s">
        <v>1188</v>
      </c>
      <c r="C663" s="14" t="s">
        <v>1189</v>
      </c>
      <c r="D663" s="15" t="s">
        <v>1190</v>
      </c>
      <c r="E663" s="16">
        <v>7</v>
      </c>
      <c r="F663" s="16">
        <v>0</v>
      </c>
      <c r="G663" s="16">
        <v>0</v>
      </c>
      <c r="H663" s="16">
        <v>7</v>
      </c>
      <c r="I663" s="16">
        <v>0</v>
      </c>
      <c r="J663" s="16">
        <v>0</v>
      </c>
      <c r="K663" s="17">
        <v>14</v>
      </c>
      <c r="L663" s="18" t="str">
        <f t="shared" si="164"/>
        <v>Honourable mention</v>
      </c>
      <c r="M663" s="11"/>
    </row>
    <row r="664" spans="1:12" ht="12.75" customHeight="1">
      <c r="A664" s="19" t="s">
        <v>295</v>
      </c>
      <c r="B664" s="6" t="s">
        <v>1191</v>
      </c>
      <c r="C664" s="6" t="s">
        <v>1192</v>
      </c>
      <c r="D664" s="21" t="s">
        <v>1190</v>
      </c>
      <c r="E664" s="9">
        <v>4</v>
      </c>
      <c r="F664" s="9">
        <v>1</v>
      </c>
      <c r="G664" s="9">
        <v>0</v>
      </c>
      <c r="H664" s="9">
        <v>7</v>
      </c>
      <c r="I664" s="9">
        <v>0</v>
      </c>
      <c r="J664" s="9">
        <v>0</v>
      </c>
      <c r="K664" s="22">
        <v>12</v>
      </c>
      <c r="L664" s="23" t="str">
        <f t="shared" si="164"/>
        <v>Honourable mention</v>
      </c>
    </row>
    <row r="665" spans="1:12" ht="12.75" customHeight="1">
      <c r="A665" s="19" t="s">
        <v>1</v>
      </c>
      <c r="B665" s="6" t="s">
        <v>1193</v>
      </c>
      <c r="C665" s="6" t="s">
        <v>1194</v>
      </c>
      <c r="D665" s="21" t="s">
        <v>1190</v>
      </c>
      <c r="E665" s="9">
        <v>7</v>
      </c>
      <c r="F665" s="9">
        <v>0</v>
      </c>
      <c r="G665" s="9">
        <v>0</v>
      </c>
      <c r="H665" s="9">
        <v>7</v>
      </c>
      <c r="I665" s="9">
        <v>0</v>
      </c>
      <c r="J665" s="9">
        <v>0</v>
      </c>
      <c r="K665" s="22">
        <v>14</v>
      </c>
      <c r="L665" s="23" t="str">
        <f t="shared" si="164"/>
        <v>Honourable mention</v>
      </c>
    </row>
    <row r="666" spans="1:13" ht="12.75" customHeight="1">
      <c r="A666" s="19" t="s">
        <v>29</v>
      </c>
      <c r="B666" s="6" t="s">
        <v>1195</v>
      </c>
      <c r="C666" s="6" t="s">
        <v>1196</v>
      </c>
      <c r="D666" s="21" t="s">
        <v>1190</v>
      </c>
      <c r="E666" s="9">
        <v>7</v>
      </c>
      <c r="F666" s="9">
        <v>4</v>
      </c>
      <c r="G666" s="9">
        <v>0</v>
      </c>
      <c r="H666" s="9">
        <v>7</v>
      </c>
      <c r="I666" s="9">
        <v>0</v>
      </c>
      <c r="J666" s="9">
        <v>0</v>
      </c>
      <c r="K666" s="22">
        <v>18</v>
      </c>
      <c r="L666" s="23" t="str">
        <f t="shared" si="164"/>
        <v>Bronze medal</v>
      </c>
      <c r="M666" s="11"/>
    </row>
    <row r="667" spans="1:13" ht="12.75" customHeight="1">
      <c r="A667" s="19" t="s">
        <v>45</v>
      </c>
      <c r="B667" s="35" t="s">
        <v>1197</v>
      </c>
      <c r="C667" s="6" t="s">
        <v>1198</v>
      </c>
      <c r="D667" s="21" t="s">
        <v>1190</v>
      </c>
      <c r="E667" s="9">
        <v>7</v>
      </c>
      <c r="F667" s="9">
        <v>0</v>
      </c>
      <c r="G667" s="9">
        <v>0</v>
      </c>
      <c r="H667" s="9">
        <v>7</v>
      </c>
      <c r="I667" s="9">
        <v>2</v>
      </c>
      <c r="J667" s="9">
        <v>0</v>
      </c>
      <c r="K667" s="22">
        <v>16</v>
      </c>
      <c r="L667" s="23" t="str">
        <f t="shared" si="164"/>
        <v>Bronze medal</v>
      </c>
      <c r="M667" s="11"/>
    </row>
    <row r="668" spans="1:13" ht="12.75" customHeight="1" thickBot="1">
      <c r="A668" s="24" t="s">
        <v>42</v>
      </c>
      <c r="B668" s="26" t="s">
        <v>1199</v>
      </c>
      <c r="C668" s="26" t="s">
        <v>1200</v>
      </c>
      <c r="D668" s="27" t="s">
        <v>1190</v>
      </c>
      <c r="E668" s="28">
        <v>7</v>
      </c>
      <c r="F668" s="28">
        <v>1</v>
      </c>
      <c r="G668" s="28">
        <v>0</v>
      </c>
      <c r="H668" s="28">
        <v>7</v>
      </c>
      <c r="I668" s="28">
        <v>0</v>
      </c>
      <c r="J668" s="28">
        <v>0</v>
      </c>
      <c r="K668" s="29">
        <v>15</v>
      </c>
      <c r="L668" s="30" t="str">
        <f t="shared" si="164"/>
        <v>Honourable mention</v>
      </c>
      <c r="M668" s="11"/>
    </row>
    <row r="669" spans="1:13" ht="12.75" customHeight="1" thickTop="1">
      <c r="A669" s="1"/>
      <c r="E669" s="4">
        <f aca="true" t="shared" si="165" ref="E669:K669">SUM(E663:E668)</f>
        <v>39</v>
      </c>
      <c r="F669" s="4">
        <f t="shared" si="165"/>
        <v>6</v>
      </c>
      <c r="G669" s="4">
        <f t="shared" si="165"/>
        <v>0</v>
      </c>
      <c r="H669" s="4">
        <f t="shared" si="165"/>
        <v>42</v>
      </c>
      <c r="I669" s="4">
        <f t="shared" si="165"/>
        <v>2</v>
      </c>
      <c r="J669" s="4">
        <f t="shared" si="165"/>
        <v>0</v>
      </c>
      <c r="K669" s="4">
        <f t="shared" si="165"/>
        <v>89</v>
      </c>
      <c r="L669" s="33" t="str">
        <f>CONCATENATE(CHAR(48+COUNTIF(L663:L668,"Gold medal")),"G, ",CHAR(48+COUNTIF(L663:L668,"Silver medal")),"S, ",CHAR(48+COUNTIF(L663:L668,"Bronze medal")),"B")</f>
        <v>0G, 0S, 2B</v>
      </c>
      <c r="M669" s="11"/>
    </row>
    <row r="670" spans="1:13" ht="12.75" customHeight="1" thickBot="1">
      <c r="A670" s="1"/>
      <c r="C670" s="7" t="s">
        <v>1201</v>
      </c>
      <c r="L670" s="10">
        <f>IF(K670&gt;28,"Gold medal",IF(K670&gt;21,"Silver medal",IF(K670&gt;15,"Bronze medal",IF(OR(E670=7,F670=7,G670=7,H670=7,I670=7,J670=7),"Honourable mention",""))))</f>
      </c>
      <c r="M670" s="11"/>
    </row>
    <row r="671" spans="1:13" ht="12.75" customHeight="1" thickTop="1">
      <c r="A671" s="12" t="s">
        <v>148</v>
      </c>
      <c r="B671" s="14" t="s">
        <v>1202</v>
      </c>
      <c r="C671" s="14" t="s">
        <v>1203</v>
      </c>
      <c r="D671" s="15" t="s">
        <v>1204</v>
      </c>
      <c r="E671" s="16">
        <v>0</v>
      </c>
      <c r="F671" s="16">
        <v>0</v>
      </c>
      <c r="G671" s="16">
        <v>0</v>
      </c>
      <c r="H671" s="16">
        <v>1</v>
      </c>
      <c r="I671" s="16">
        <v>0</v>
      </c>
      <c r="J671" s="16">
        <v>0</v>
      </c>
      <c r="K671" s="17">
        <v>1</v>
      </c>
      <c r="L671" s="18">
        <f>IF(K671&gt;28,"Gold medal",IF(K671&gt;21,"Silver medal",IF(K671&gt;15,"Bronze medal",IF(OR(E671=7,F671=7,G671=7,H671=7,I671=7,J671=7),"Honourable mention",""))))</f>
      </c>
      <c r="M671" s="11"/>
    </row>
    <row r="672" spans="1:13" ht="12.75" customHeight="1">
      <c r="A672" s="19" t="s">
        <v>148</v>
      </c>
      <c r="B672" s="6" t="s">
        <v>1205</v>
      </c>
      <c r="C672" s="6" t="s">
        <v>1206</v>
      </c>
      <c r="D672" s="21" t="s">
        <v>1204</v>
      </c>
      <c r="E672" s="9">
        <v>0</v>
      </c>
      <c r="F672" s="9">
        <v>0</v>
      </c>
      <c r="G672" s="9">
        <v>0</v>
      </c>
      <c r="H672" s="9">
        <v>1</v>
      </c>
      <c r="I672" s="9">
        <v>0</v>
      </c>
      <c r="J672" s="9">
        <v>0</v>
      </c>
      <c r="K672" s="22">
        <v>1</v>
      </c>
      <c r="L672" s="23">
        <f>IF(K672&gt;28,"Gold medal",IF(K672&gt;21,"Silver medal",IF(K672&gt;15,"Bronze medal",IF(OR(E672=7,F672=7,G672=7,H672=7,I672=7,J672=7),"Honourable mention",""))))</f>
      </c>
      <c r="M672" s="11"/>
    </row>
    <row r="673" spans="1:13" ht="12.75" customHeight="1" thickBot="1">
      <c r="A673" s="24" t="s">
        <v>152</v>
      </c>
      <c r="B673" s="26" t="s">
        <v>1207</v>
      </c>
      <c r="C673" s="26" t="s">
        <v>1208</v>
      </c>
      <c r="D673" s="27" t="s">
        <v>1204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9">
        <v>0</v>
      </c>
      <c r="L673" s="30">
        <f>IF(K673&gt;28,"Gold medal",IF(K673&gt;21,"Silver medal",IF(K673&gt;15,"Bronze medal",IF(OR(E673=7,F673=7,G673=7,H673=7,I673=7,J673=7),"Honourable mention",""))))</f>
      </c>
      <c r="M673" s="11"/>
    </row>
    <row r="674" spans="1:12" ht="12.75" customHeight="1" thickTop="1">
      <c r="A674" s="1"/>
      <c r="E674" s="32">
        <f aca="true" t="shared" si="166" ref="E674:K674">SUM(E671:E673)</f>
        <v>0</v>
      </c>
      <c r="F674" s="32">
        <f t="shared" si="166"/>
        <v>0</v>
      </c>
      <c r="G674" s="32">
        <f t="shared" si="166"/>
        <v>0</v>
      </c>
      <c r="H674" s="32">
        <f t="shared" si="166"/>
        <v>2</v>
      </c>
      <c r="I674" s="32">
        <f t="shared" si="166"/>
        <v>0</v>
      </c>
      <c r="J674" s="32">
        <f t="shared" si="166"/>
        <v>0</v>
      </c>
      <c r="K674" s="32">
        <f t="shared" si="166"/>
        <v>2</v>
      </c>
      <c r="L674" s="33" t="str">
        <f>CONCATENATE(CHAR(48+COUNTIF(L671:L673,"Gold medal")),"G, ",CHAR(48+COUNTIF(L671:L673,"Silver medal")),"S, ",CHAR(48+COUNTIF(L671:L673,"Bronze medal")),"B")</f>
        <v>0G, 0S, 0B</v>
      </c>
    </row>
    <row r="675" spans="1:12" ht="12.75" customHeight="1" thickBot="1">
      <c r="A675" s="1"/>
      <c r="C675" s="7" t="s">
        <v>1209</v>
      </c>
      <c r="E675" s="4"/>
      <c r="F675" s="4"/>
      <c r="G675" s="4"/>
      <c r="H675" s="4"/>
      <c r="I675" s="4"/>
      <c r="J675" s="4"/>
      <c r="L675" s="10">
        <f aca="true" t="shared" si="167" ref="L675:L681">IF(K675&gt;28,"Gold medal",IF(K675&gt;21,"Silver medal",IF(K675&gt;15,"Bronze medal",IF(OR(E675=7,F675=7,G675=7,H675=7,I675=7,J675=7),"Honourable mention",""))))</f>
      </c>
    </row>
    <row r="676" spans="1:13" ht="12.75" customHeight="1" thickTop="1">
      <c r="A676" s="12" t="s">
        <v>39</v>
      </c>
      <c r="B676" s="14" t="s">
        <v>1210</v>
      </c>
      <c r="C676" s="14" t="s">
        <v>1211</v>
      </c>
      <c r="D676" s="15" t="s">
        <v>1212</v>
      </c>
      <c r="E676" s="16">
        <v>7</v>
      </c>
      <c r="F676" s="16">
        <v>7</v>
      </c>
      <c r="G676" s="16">
        <v>4</v>
      </c>
      <c r="H676" s="16">
        <v>7</v>
      </c>
      <c r="I676" s="16">
        <v>2</v>
      </c>
      <c r="J676" s="16">
        <v>0</v>
      </c>
      <c r="K676" s="17">
        <v>27</v>
      </c>
      <c r="L676" s="18" t="str">
        <f t="shared" si="167"/>
        <v>Silver medal</v>
      </c>
      <c r="M676" s="11"/>
    </row>
    <row r="677" spans="1:13" ht="12.75" customHeight="1">
      <c r="A677" s="19" t="s">
        <v>45</v>
      </c>
      <c r="B677" s="6" t="s">
        <v>1213</v>
      </c>
      <c r="C677" s="6" t="s">
        <v>1214</v>
      </c>
      <c r="D677" s="21" t="s">
        <v>1212</v>
      </c>
      <c r="E677" s="9">
        <v>7</v>
      </c>
      <c r="F677" s="9">
        <v>0</v>
      </c>
      <c r="G677" s="9">
        <v>0</v>
      </c>
      <c r="H677" s="9">
        <v>7</v>
      </c>
      <c r="I677" s="9">
        <v>2</v>
      </c>
      <c r="J677" s="9">
        <v>0</v>
      </c>
      <c r="K677" s="22">
        <v>16</v>
      </c>
      <c r="L677" s="23" t="str">
        <f t="shared" si="167"/>
        <v>Bronze medal</v>
      </c>
      <c r="M677" s="11"/>
    </row>
    <row r="678" spans="1:13" ht="12.75" customHeight="1">
      <c r="A678" s="19" t="s">
        <v>198</v>
      </c>
      <c r="B678" s="6" t="s">
        <v>1215</v>
      </c>
      <c r="C678" s="6" t="s">
        <v>1216</v>
      </c>
      <c r="D678" s="21" t="s">
        <v>1212</v>
      </c>
      <c r="E678" s="9">
        <v>7</v>
      </c>
      <c r="F678" s="9">
        <v>5</v>
      </c>
      <c r="G678" s="9">
        <v>1</v>
      </c>
      <c r="H678" s="9">
        <v>7</v>
      </c>
      <c r="I678" s="9">
        <v>1</v>
      </c>
      <c r="J678" s="9">
        <v>0</v>
      </c>
      <c r="K678" s="22">
        <v>21</v>
      </c>
      <c r="L678" s="23" t="str">
        <f t="shared" si="167"/>
        <v>Bronze medal</v>
      </c>
      <c r="M678" s="11"/>
    </row>
    <row r="679" spans="1:13" ht="12.75" customHeight="1">
      <c r="A679" s="19" t="s">
        <v>35</v>
      </c>
      <c r="B679" s="6" t="s">
        <v>1217</v>
      </c>
      <c r="C679" s="6" t="s">
        <v>1218</v>
      </c>
      <c r="D679" s="21" t="s">
        <v>1212</v>
      </c>
      <c r="E679" s="9">
        <v>7</v>
      </c>
      <c r="F679" s="9">
        <v>5</v>
      </c>
      <c r="G679" s="9">
        <v>0</v>
      </c>
      <c r="H679" s="9">
        <v>7</v>
      </c>
      <c r="I679" s="9">
        <v>1</v>
      </c>
      <c r="J679" s="9">
        <v>2</v>
      </c>
      <c r="K679" s="22">
        <v>22</v>
      </c>
      <c r="L679" s="23" t="str">
        <f t="shared" si="167"/>
        <v>Silver medal</v>
      </c>
      <c r="M679" s="11"/>
    </row>
    <row r="680" spans="1:13" ht="12.75" customHeight="1">
      <c r="A680" s="19" t="s">
        <v>35</v>
      </c>
      <c r="B680" s="6" t="s">
        <v>1219</v>
      </c>
      <c r="C680" s="6" t="s">
        <v>1220</v>
      </c>
      <c r="D680" s="21" t="s">
        <v>1212</v>
      </c>
      <c r="E680" s="9">
        <v>7</v>
      </c>
      <c r="F680" s="9">
        <v>7</v>
      </c>
      <c r="G680" s="9">
        <v>0</v>
      </c>
      <c r="H680" s="9">
        <v>7</v>
      </c>
      <c r="I680" s="9">
        <v>1</v>
      </c>
      <c r="J680" s="9">
        <v>0</v>
      </c>
      <c r="K680" s="22">
        <v>22</v>
      </c>
      <c r="L680" s="23" t="str">
        <f t="shared" si="167"/>
        <v>Silver medal</v>
      </c>
      <c r="M680" s="11"/>
    </row>
    <row r="681" spans="1:12" ht="12.75" customHeight="1" thickBot="1">
      <c r="A681" s="24" t="s">
        <v>60</v>
      </c>
      <c r="B681" s="26" t="s">
        <v>1221</v>
      </c>
      <c r="C681" s="26" t="s">
        <v>1222</v>
      </c>
      <c r="D681" s="27" t="s">
        <v>1212</v>
      </c>
      <c r="E681" s="28">
        <v>7</v>
      </c>
      <c r="F681" s="28">
        <v>7</v>
      </c>
      <c r="G681" s="28">
        <v>0</v>
      </c>
      <c r="H681" s="28">
        <v>7</v>
      </c>
      <c r="I681" s="28">
        <v>2</v>
      </c>
      <c r="J681" s="28">
        <v>0</v>
      </c>
      <c r="K681" s="29">
        <v>23</v>
      </c>
      <c r="L681" s="30" t="str">
        <f t="shared" si="167"/>
        <v>Silver medal</v>
      </c>
    </row>
    <row r="682" spans="1:12" ht="12.75" customHeight="1" thickTop="1">
      <c r="A682" s="1"/>
      <c r="E682" s="4">
        <f aca="true" t="shared" si="168" ref="E682:K682">SUM(E676:E681)</f>
        <v>42</v>
      </c>
      <c r="F682" s="4">
        <f t="shared" si="168"/>
        <v>31</v>
      </c>
      <c r="G682" s="4">
        <f t="shared" si="168"/>
        <v>5</v>
      </c>
      <c r="H682" s="4">
        <f t="shared" si="168"/>
        <v>42</v>
      </c>
      <c r="I682" s="4">
        <f t="shared" si="168"/>
        <v>9</v>
      </c>
      <c r="J682" s="4">
        <f t="shared" si="168"/>
        <v>2</v>
      </c>
      <c r="K682" s="4">
        <f t="shared" si="168"/>
        <v>131</v>
      </c>
      <c r="L682" s="33" t="str">
        <f>CONCATENATE(CHAR(48+COUNTIF(L676:L681,"Gold medal")),"G, ",CHAR(48+COUNTIF(L676:L681,"Silver medal")),"S, ",CHAR(48+COUNTIF(L676:L681,"Bronze medal")),"B")</f>
        <v>0G, 4S, 2B</v>
      </c>
    </row>
    <row r="683" spans="1:13" ht="12.75" customHeight="1" thickBot="1">
      <c r="A683" s="1"/>
      <c r="C683" s="7" t="s">
        <v>1223</v>
      </c>
      <c r="E683" s="4"/>
      <c r="F683" s="4"/>
      <c r="G683" s="4"/>
      <c r="H683" s="4"/>
      <c r="I683" s="4"/>
      <c r="J683" s="4"/>
      <c r="L683" s="10">
        <f aca="true" t="shared" si="169" ref="L683:L688">IF(K683&gt;28,"Gold medal",IF(K683&gt;21,"Silver medal",IF(K683&gt;15,"Bronze medal",IF(OR(E683=7,F683=7,G683=7,H683=7,I683=7,J683=7),"Honourable mention",""))))</f>
      </c>
      <c r="M683" s="11"/>
    </row>
    <row r="684" spans="1:13" ht="12.75" customHeight="1" thickTop="1">
      <c r="A684" s="12" t="s">
        <v>198</v>
      </c>
      <c r="B684" s="14" t="s">
        <v>1224</v>
      </c>
      <c r="C684" s="14" t="s">
        <v>1225</v>
      </c>
      <c r="D684" s="15" t="s">
        <v>1226</v>
      </c>
      <c r="E684" s="16">
        <v>7</v>
      </c>
      <c r="F684" s="16">
        <v>6</v>
      </c>
      <c r="G684" s="16">
        <v>0</v>
      </c>
      <c r="H684" s="16">
        <v>7</v>
      </c>
      <c r="I684" s="16">
        <v>1</v>
      </c>
      <c r="J684" s="16">
        <v>0</v>
      </c>
      <c r="K684" s="17">
        <v>21</v>
      </c>
      <c r="L684" s="18" t="str">
        <f t="shared" si="169"/>
        <v>Bronze medal</v>
      </c>
      <c r="M684" s="11"/>
    </row>
    <row r="685" spans="1:13" ht="12.75" customHeight="1">
      <c r="A685" s="19" t="s">
        <v>219</v>
      </c>
      <c r="B685" s="6" t="s">
        <v>1227</v>
      </c>
      <c r="C685" s="6" t="s">
        <v>1228</v>
      </c>
      <c r="D685" s="21" t="s">
        <v>1226</v>
      </c>
      <c r="E685" s="9">
        <v>1</v>
      </c>
      <c r="F685" s="9">
        <v>0</v>
      </c>
      <c r="G685" s="9">
        <v>0</v>
      </c>
      <c r="H685" s="9">
        <v>1</v>
      </c>
      <c r="I685" s="9">
        <v>0</v>
      </c>
      <c r="J685" s="9">
        <v>0</v>
      </c>
      <c r="K685" s="22">
        <v>2</v>
      </c>
      <c r="L685" s="23">
        <f t="shared" si="169"/>
      </c>
      <c r="M685" s="11"/>
    </row>
    <row r="686" spans="1:13" ht="12.75" customHeight="1">
      <c r="A686" s="19" t="s">
        <v>13</v>
      </c>
      <c r="B686" s="6" t="s">
        <v>1229</v>
      </c>
      <c r="C686" s="6" t="s">
        <v>1230</v>
      </c>
      <c r="D686" s="21" t="s">
        <v>1226</v>
      </c>
      <c r="E686" s="9">
        <v>2</v>
      </c>
      <c r="F686" s="9">
        <v>0</v>
      </c>
      <c r="G686" s="9">
        <v>0</v>
      </c>
      <c r="H686" s="9">
        <v>1</v>
      </c>
      <c r="I686" s="9">
        <v>0</v>
      </c>
      <c r="J686" s="9">
        <v>0</v>
      </c>
      <c r="K686" s="22">
        <v>3</v>
      </c>
      <c r="L686" s="23">
        <f t="shared" si="169"/>
      </c>
      <c r="M686" s="11"/>
    </row>
    <row r="687" spans="1:13" ht="12.75" customHeight="1">
      <c r="A687" s="19" t="s">
        <v>13</v>
      </c>
      <c r="B687" s="6" t="s">
        <v>1231</v>
      </c>
      <c r="C687" s="6" t="s">
        <v>1232</v>
      </c>
      <c r="D687" s="21" t="s">
        <v>1226</v>
      </c>
      <c r="E687" s="9">
        <v>0</v>
      </c>
      <c r="F687" s="9">
        <v>2</v>
      </c>
      <c r="G687" s="9">
        <v>0</v>
      </c>
      <c r="H687" s="9">
        <v>1</v>
      </c>
      <c r="I687" s="9">
        <v>0</v>
      </c>
      <c r="J687" s="9">
        <v>0</v>
      </c>
      <c r="K687" s="22">
        <v>3</v>
      </c>
      <c r="L687" s="23">
        <f t="shared" si="169"/>
      </c>
      <c r="M687" s="11"/>
    </row>
    <row r="688" spans="1:13" ht="12.75" customHeight="1" thickBot="1">
      <c r="A688" s="24" t="s">
        <v>13</v>
      </c>
      <c r="B688" s="26" t="s">
        <v>1233</v>
      </c>
      <c r="C688" s="26" t="s">
        <v>1234</v>
      </c>
      <c r="D688" s="27" t="s">
        <v>1226</v>
      </c>
      <c r="E688" s="28">
        <v>0</v>
      </c>
      <c r="F688" s="28">
        <v>0</v>
      </c>
      <c r="G688" s="28">
        <v>0</v>
      </c>
      <c r="H688" s="28">
        <v>3</v>
      </c>
      <c r="I688" s="28">
        <v>0</v>
      </c>
      <c r="J688" s="28">
        <v>0</v>
      </c>
      <c r="K688" s="29">
        <v>3</v>
      </c>
      <c r="L688" s="30">
        <f t="shared" si="169"/>
      </c>
      <c r="M688" s="11"/>
    </row>
    <row r="689" spans="1:12" ht="13.5" customHeight="1" thickTop="1">
      <c r="A689" s="1"/>
      <c r="E689" s="32">
        <f aca="true" t="shared" si="170" ref="E689:K689">SUM(E684:E688)</f>
        <v>10</v>
      </c>
      <c r="F689" s="32">
        <f t="shared" si="170"/>
        <v>8</v>
      </c>
      <c r="G689" s="32">
        <f t="shared" si="170"/>
        <v>0</v>
      </c>
      <c r="H689" s="32">
        <f t="shared" si="170"/>
        <v>13</v>
      </c>
      <c r="I689" s="32">
        <f t="shared" si="170"/>
        <v>1</v>
      </c>
      <c r="J689" s="32">
        <f t="shared" si="170"/>
        <v>0</v>
      </c>
      <c r="K689" s="32">
        <f t="shared" si="170"/>
        <v>32</v>
      </c>
      <c r="L689" s="33" t="str">
        <f>CONCATENATE(CHAR(48+COUNTIF(L684:L688,"Gold medal")),"G, ",CHAR(48+COUNTIF(L684:L688,"Silver medal")),"S, ",CHAR(48+COUNTIF(L684:L688,"Bronze medal")),"B")</f>
        <v>0G, 0S, 1B</v>
      </c>
    </row>
    <row r="690" spans="1:12" ht="12.75" customHeight="1" thickBot="1">
      <c r="A690" s="1"/>
      <c r="C690" s="7" t="s">
        <v>1235</v>
      </c>
      <c r="L690" s="10">
        <f aca="true" t="shared" si="171" ref="L690:L696">IF(K690&gt;28,"Gold medal",IF(K690&gt;21,"Silver medal",IF(K690&gt;15,"Bronze medal",IF(OR(E690=7,F690=7,G690=7,H690=7,I690=7,J690=7),"Honourable mention",""))))</f>
      </c>
    </row>
    <row r="691" spans="1:12" ht="12.75" customHeight="1" thickTop="1">
      <c r="A691" s="12" t="s">
        <v>89</v>
      </c>
      <c r="B691" s="48" t="s">
        <v>1236</v>
      </c>
      <c r="C691" s="14" t="s">
        <v>1237</v>
      </c>
      <c r="D691" s="15" t="s">
        <v>1238</v>
      </c>
      <c r="E691" s="16">
        <v>0</v>
      </c>
      <c r="F691" s="16">
        <v>0</v>
      </c>
      <c r="G691" s="16">
        <v>0</v>
      </c>
      <c r="H691" s="16">
        <v>7</v>
      </c>
      <c r="I691" s="16">
        <v>0</v>
      </c>
      <c r="J691" s="16">
        <v>0</v>
      </c>
      <c r="K691" s="17">
        <v>7</v>
      </c>
      <c r="L691" s="18" t="str">
        <f t="shared" si="171"/>
        <v>Honourable mention</v>
      </c>
    </row>
    <row r="692" spans="1:13" ht="12.75" customHeight="1">
      <c r="A692" s="19" t="s">
        <v>26</v>
      </c>
      <c r="B692" s="6" t="s">
        <v>1239</v>
      </c>
      <c r="C692" s="6" t="s">
        <v>1240</v>
      </c>
      <c r="D692" s="21" t="s">
        <v>1238</v>
      </c>
      <c r="E692" s="9">
        <v>1</v>
      </c>
      <c r="F692" s="9">
        <v>0</v>
      </c>
      <c r="G692" s="9">
        <v>0</v>
      </c>
      <c r="H692" s="9">
        <v>7</v>
      </c>
      <c r="I692" s="9">
        <v>0</v>
      </c>
      <c r="J692" s="9">
        <v>0</v>
      </c>
      <c r="K692" s="22">
        <v>8</v>
      </c>
      <c r="L692" s="23" t="str">
        <f t="shared" si="171"/>
        <v>Honourable mention</v>
      </c>
      <c r="M692" s="11"/>
    </row>
    <row r="693" spans="1:13" ht="12.75" customHeight="1">
      <c r="A693" s="19" t="s">
        <v>148</v>
      </c>
      <c r="B693" s="6" t="s">
        <v>1241</v>
      </c>
      <c r="C693" s="6" t="s">
        <v>1242</v>
      </c>
      <c r="D693" s="21" t="s">
        <v>1238</v>
      </c>
      <c r="E693" s="9">
        <v>0</v>
      </c>
      <c r="F693" s="9">
        <v>0</v>
      </c>
      <c r="G693" s="9">
        <v>0</v>
      </c>
      <c r="H693" s="9">
        <v>1</v>
      </c>
      <c r="I693" s="9">
        <v>0</v>
      </c>
      <c r="J693" s="9">
        <v>0</v>
      </c>
      <c r="K693" s="22">
        <v>1</v>
      </c>
      <c r="L693" s="23">
        <f t="shared" si="171"/>
      </c>
      <c r="M693" s="11"/>
    </row>
    <row r="694" spans="1:13" ht="12.75" customHeight="1">
      <c r="A694" s="19" t="s">
        <v>89</v>
      </c>
      <c r="B694" s="6" t="s">
        <v>1243</v>
      </c>
      <c r="C694" s="6" t="s">
        <v>1244</v>
      </c>
      <c r="D694" s="21" t="s">
        <v>1238</v>
      </c>
      <c r="E694" s="9">
        <v>0</v>
      </c>
      <c r="F694" s="9">
        <v>0</v>
      </c>
      <c r="G694" s="9">
        <v>0</v>
      </c>
      <c r="H694" s="9">
        <v>7</v>
      </c>
      <c r="I694" s="9">
        <v>0</v>
      </c>
      <c r="J694" s="9">
        <v>0</v>
      </c>
      <c r="K694" s="22">
        <v>7</v>
      </c>
      <c r="L694" s="23" t="str">
        <f t="shared" si="171"/>
        <v>Honourable mention</v>
      </c>
      <c r="M694" s="11"/>
    </row>
    <row r="695" spans="1:13" ht="12.75" customHeight="1">
      <c r="A695" s="19" t="s">
        <v>219</v>
      </c>
      <c r="B695" s="6" t="s">
        <v>1245</v>
      </c>
      <c r="C695" s="6" t="s">
        <v>1246</v>
      </c>
      <c r="D695" s="21" t="s">
        <v>1238</v>
      </c>
      <c r="E695" s="9">
        <v>1</v>
      </c>
      <c r="F695" s="9">
        <v>0</v>
      </c>
      <c r="G695" s="9">
        <v>0</v>
      </c>
      <c r="H695" s="9">
        <v>1</v>
      </c>
      <c r="I695" s="9">
        <v>0</v>
      </c>
      <c r="J695" s="9">
        <v>0</v>
      </c>
      <c r="K695" s="22">
        <v>2</v>
      </c>
      <c r="L695" s="23">
        <f t="shared" si="171"/>
      </c>
      <c r="M695" s="11"/>
    </row>
    <row r="696" spans="1:13" ht="12.75" customHeight="1" thickBot="1">
      <c r="A696" s="24" t="s">
        <v>295</v>
      </c>
      <c r="B696" s="26" t="s">
        <v>1247</v>
      </c>
      <c r="C696" s="26" t="s">
        <v>1248</v>
      </c>
      <c r="D696" s="27" t="s">
        <v>1238</v>
      </c>
      <c r="E696" s="28">
        <v>5</v>
      </c>
      <c r="F696" s="28">
        <v>4</v>
      </c>
      <c r="G696" s="28">
        <v>0</v>
      </c>
      <c r="H696" s="28">
        <v>1</v>
      </c>
      <c r="I696" s="28">
        <v>2</v>
      </c>
      <c r="J696" s="28">
        <v>0</v>
      </c>
      <c r="K696" s="29">
        <v>12</v>
      </c>
      <c r="L696" s="30">
        <f t="shared" si="171"/>
      </c>
      <c r="M696" s="11"/>
    </row>
    <row r="697" spans="1:13" ht="12.75" customHeight="1" thickTop="1">
      <c r="A697" s="1"/>
      <c r="E697" s="4">
        <f aca="true" t="shared" si="172" ref="E697:K697">SUM(E691:E696)</f>
        <v>7</v>
      </c>
      <c r="F697" s="4">
        <f t="shared" si="172"/>
        <v>4</v>
      </c>
      <c r="G697" s="4">
        <f t="shared" si="172"/>
        <v>0</v>
      </c>
      <c r="H697" s="4">
        <f t="shared" si="172"/>
        <v>24</v>
      </c>
      <c r="I697" s="4">
        <f t="shared" si="172"/>
        <v>2</v>
      </c>
      <c r="J697" s="4">
        <f t="shared" si="172"/>
        <v>0</v>
      </c>
      <c r="K697" s="4">
        <f t="shared" si="172"/>
        <v>37</v>
      </c>
      <c r="L697" s="33" t="str">
        <f>CONCATENATE(CHAR(48+COUNTIF(L691:L696,"Gold medal")),"G, ",CHAR(48+COUNTIF(L691:L696,"Silver medal")),"S, ",CHAR(48+COUNTIF(L691:L696,"Bronze medal")),"B")</f>
        <v>0G, 0S, 0B</v>
      </c>
      <c r="M697" s="11"/>
    </row>
    <row r="698" spans="1:12" ht="12.75" customHeight="1" thickBot="1">
      <c r="A698" s="1"/>
      <c r="C698" s="7" t="s">
        <v>1249</v>
      </c>
      <c r="L698" s="10">
        <f aca="true" t="shared" si="173" ref="L698:L704">IF(K698&gt;28,"Gold medal",IF(K698&gt;21,"Silver medal",IF(K698&gt;15,"Bronze medal",IF(OR(E698=7,F698=7,G698=7,H698=7,I698=7,J698=7),"Honourable mention",""))))</f>
      </c>
    </row>
    <row r="699" spans="1:12" ht="12.75" customHeight="1" thickTop="1">
      <c r="A699" s="12" t="s">
        <v>263</v>
      </c>
      <c r="B699" s="48" t="s">
        <v>1250</v>
      </c>
      <c r="C699" s="14" t="s">
        <v>1251</v>
      </c>
      <c r="D699" s="15" t="s">
        <v>1252</v>
      </c>
      <c r="E699" s="16">
        <v>7</v>
      </c>
      <c r="F699" s="16">
        <v>7</v>
      </c>
      <c r="G699" s="16">
        <v>1</v>
      </c>
      <c r="H699" s="16">
        <v>7</v>
      </c>
      <c r="I699" s="16">
        <v>7</v>
      </c>
      <c r="J699" s="16">
        <v>0</v>
      </c>
      <c r="K699" s="17">
        <v>29</v>
      </c>
      <c r="L699" s="18" t="str">
        <f t="shared" si="173"/>
        <v>Gold medal</v>
      </c>
    </row>
    <row r="700" spans="1:13" ht="12.75" customHeight="1">
      <c r="A700" s="19" t="s">
        <v>45</v>
      </c>
      <c r="B700" s="6" t="s">
        <v>1253</v>
      </c>
      <c r="C700" s="6" t="s">
        <v>1254</v>
      </c>
      <c r="D700" s="21" t="s">
        <v>1252</v>
      </c>
      <c r="E700" s="9">
        <v>7</v>
      </c>
      <c r="F700" s="9">
        <v>1</v>
      </c>
      <c r="G700" s="9">
        <v>1</v>
      </c>
      <c r="H700" s="9">
        <v>7</v>
      </c>
      <c r="I700" s="9">
        <v>0</v>
      </c>
      <c r="J700" s="9">
        <v>0</v>
      </c>
      <c r="K700" s="22">
        <v>16</v>
      </c>
      <c r="L700" s="23" t="str">
        <f t="shared" si="173"/>
        <v>Bronze medal</v>
      </c>
      <c r="M700" s="11"/>
    </row>
    <row r="701" spans="1:12" ht="12.75" customHeight="1">
      <c r="A701" s="19" t="s">
        <v>198</v>
      </c>
      <c r="B701" s="6" t="s">
        <v>1255</v>
      </c>
      <c r="C701" s="6" t="s">
        <v>1256</v>
      </c>
      <c r="D701" s="21" t="s">
        <v>1252</v>
      </c>
      <c r="E701" s="9">
        <v>7</v>
      </c>
      <c r="F701" s="9">
        <v>0</v>
      </c>
      <c r="G701" s="9">
        <v>7</v>
      </c>
      <c r="H701" s="9">
        <v>7</v>
      </c>
      <c r="I701" s="9">
        <v>0</v>
      </c>
      <c r="J701" s="9">
        <v>0</v>
      </c>
      <c r="K701" s="22">
        <v>21</v>
      </c>
      <c r="L701" s="23" t="str">
        <f t="shared" si="173"/>
        <v>Bronze medal</v>
      </c>
    </row>
    <row r="702" spans="1:13" ht="12.75" customHeight="1">
      <c r="A702" s="19" t="s">
        <v>456</v>
      </c>
      <c r="B702" s="35" t="s">
        <v>1257</v>
      </c>
      <c r="C702" s="6" t="s">
        <v>1258</v>
      </c>
      <c r="D702" s="21" t="s">
        <v>1252</v>
      </c>
      <c r="E702" s="9">
        <v>7</v>
      </c>
      <c r="F702" s="9">
        <v>7</v>
      </c>
      <c r="G702" s="9">
        <v>1</v>
      </c>
      <c r="H702" s="9">
        <v>7</v>
      </c>
      <c r="I702" s="9">
        <v>0</v>
      </c>
      <c r="J702" s="9">
        <v>3</v>
      </c>
      <c r="K702" s="22">
        <v>25</v>
      </c>
      <c r="L702" s="23" t="str">
        <f t="shared" si="173"/>
        <v>Silver medal</v>
      </c>
      <c r="M702" s="11"/>
    </row>
    <row r="703" spans="1:13" ht="12.75" customHeight="1">
      <c r="A703" s="19" t="s">
        <v>65</v>
      </c>
      <c r="B703" s="6" t="s">
        <v>1259</v>
      </c>
      <c r="C703" s="6" t="s">
        <v>1260</v>
      </c>
      <c r="D703" s="21" t="s">
        <v>1252</v>
      </c>
      <c r="E703" s="9">
        <v>7</v>
      </c>
      <c r="F703" s="9">
        <v>7</v>
      </c>
      <c r="G703" s="9">
        <v>0</v>
      </c>
      <c r="H703" s="9">
        <v>7</v>
      </c>
      <c r="I703" s="9">
        <v>7</v>
      </c>
      <c r="J703" s="9">
        <v>0</v>
      </c>
      <c r="K703" s="22">
        <v>28</v>
      </c>
      <c r="L703" s="23" t="str">
        <f t="shared" si="173"/>
        <v>Silver medal</v>
      </c>
      <c r="M703" s="11"/>
    </row>
    <row r="704" spans="1:13" ht="12.75" customHeight="1" thickBot="1">
      <c r="A704" s="24" t="s">
        <v>65</v>
      </c>
      <c r="B704" s="26" t="s">
        <v>1261</v>
      </c>
      <c r="C704" s="26" t="s">
        <v>1262</v>
      </c>
      <c r="D704" s="27" t="s">
        <v>1252</v>
      </c>
      <c r="E704" s="28">
        <v>7</v>
      </c>
      <c r="F704" s="28">
        <v>6</v>
      </c>
      <c r="G704" s="28">
        <v>1</v>
      </c>
      <c r="H704" s="28">
        <v>7</v>
      </c>
      <c r="I704" s="28">
        <v>7</v>
      </c>
      <c r="J704" s="28">
        <v>0</v>
      </c>
      <c r="K704" s="29">
        <v>28</v>
      </c>
      <c r="L704" s="30" t="str">
        <f t="shared" si="173"/>
        <v>Silver medal</v>
      </c>
      <c r="M704" s="11"/>
    </row>
    <row r="705" spans="1:13" ht="12.75" customHeight="1" thickTop="1">
      <c r="A705" s="1"/>
      <c r="E705" s="4">
        <f aca="true" t="shared" si="174" ref="E705:K705">SUM(E699:E704)</f>
        <v>42</v>
      </c>
      <c r="F705" s="4">
        <f t="shared" si="174"/>
        <v>28</v>
      </c>
      <c r="G705" s="4">
        <f t="shared" si="174"/>
        <v>11</v>
      </c>
      <c r="H705" s="4">
        <f t="shared" si="174"/>
        <v>42</v>
      </c>
      <c r="I705" s="4">
        <f t="shared" si="174"/>
        <v>21</v>
      </c>
      <c r="J705" s="4">
        <f t="shared" si="174"/>
        <v>3</v>
      </c>
      <c r="K705" s="4">
        <f t="shared" si="174"/>
        <v>147</v>
      </c>
      <c r="L705" s="33" t="str">
        <f>CONCATENATE(CHAR(48+COUNTIF(L699:L704,"Gold medal")),"G, ",CHAR(48+COUNTIF(L699:L704,"Silver medal")),"S, ",CHAR(48+COUNTIF(L699:L704,"Bronze medal")),"B")</f>
        <v>1G, 3S, 2B</v>
      </c>
      <c r="M705" s="11"/>
    </row>
    <row r="706" spans="1:13" ht="12.75" customHeight="1" thickBot="1">
      <c r="A706" s="1"/>
      <c r="C706" s="7" t="s">
        <v>1263</v>
      </c>
      <c r="L706" s="10">
        <f>IF(K706&gt;28,"Gold medal",IF(K706&gt;21,"Silver medal",IF(K706&gt;15,"Bronze medal",IF(OR(E706=7,F706=7,G706=7,H706=7,I706=7,J706=7),"Honourable mention",""))))</f>
      </c>
      <c r="M706" s="11"/>
    </row>
    <row r="707" spans="1:12" ht="12.75" customHeight="1" thickTop="1">
      <c r="A707" s="12" t="s">
        <v>148</v>
      </c>
      <c r="B707" s="48" t="s">
        <v>1264</v>
      </c>
      <c r="C707" s="14" t="s">
        <v>1265</v>
      </c>
      <c r="D707" s="15" t="s">
        <v>1266</v>
      </c>
      <c r="E707" s="16">
        <v>0</v>
      </c>
      <c r="F707" s="16">
        <v>0</v>
      </c>
      <c r="G707" s="16">
        <v>0</v>
      </c>
      <c r="H707" s="16">
        <v>1</v>
      </c>
      <c r="I707" s="16">
        <v>0</v>
      </c>
      <c r="J707" s="16">
        <v>0</v>
      </c>
      <c r="K707" s="17">
        <v>1</v>
      </c>
      <c r="L707" s="18">
        <f>IF(K707&gt;28,"Gold medal",IF(K707&gt;21,"Silver medal",IF(K707&gt;15,"Bronze medal",IF(OR(E707=7,F707=7,G707=7,H707=7,I707=7,J707=7),"Honourable mention",""))))</f>
      </c>
    </row>
    <row r="708" spans="1:12" ht="12.75" customHeight="1">
      <c r="A708" s="19" t="s">
        <v>219</v>
      </c>
      <c r="B708" s="35" t="s">
        <v>1267</v>
      </c>
      <c r="C708" s="6" t="s">
        <v>1268</v>
      </c>
      <c r="D708" s="21" t="s">
        <v>1266</v>
      </c>
      <c r="E708" s="9">
        <v>1</v>
      </c>
      <c r="F708" s="9">
        <v>0</v>
      </c>
      <c r="G708" s="9">
        <v>0</v>
      </c>
      <c r="H708" s="9">
        <v>1</v>
      </c>
      <c r="I708" s="9">
        <v>0</v>
      </c>
      <c r="J708" s="9">
        <v>0</v>
      </c>
      <c r="K708" s="22">
        <v>2</v>
      </c>
      <c r="L708" s="23">
        <f>IF(K708&gt;28,"Gold medal",IF(K708&gt;21,"Silver medal",IF(K708&gt;15,"Bronze medal",IF(OR(E708=7,F708=7,G708=7,H708=7,I708=7,J708=7),"Honourable mention",""))))</f>
      </c>
    </row>
    <row r="709" spans="1:13" ht="12.75" customHeight="1">
      <c r="A709" s="19" t="s">
        <v>148</v>
      </c>
      <c r="B709" s="35" t="s">
        <v>1269</v>
      </c>
      <c r="C709" s="6" t="s">
        <v>1270</v>
      </c>
      <c r="D709" s="21" t="s">
        <v>1266</v>
      </c>
      <c r="E709" s="9">
        <v>0</v>
      </c>
      <c r="F709" s="9">
        <v>0</v>
      </c>
      <c r="G709" s="9">
        <v>0</v>
      </c>
      <c r="H709" s="9">
        <v>1</v>
      </c>
      <c r="I709" s="9">
        <v>0</v>
      </c>
      <c r="J709" s="9">
        <v>0</v>
      </c>
      <c r="K709" s="22">
        <v>1</v>
      </c>
      <c r="L709" s="23">
        <f>IF(K709&gt;28,"Gold medal",IF(K709&gt;21,"Silver medal",IF(K709&gt;15,"Bronze medal",IF(OR(E709=7,F709=7,G709=7,H709=7,I709=7,J709=7),"Honourable mention",""))))</f>
      </c>
      <c r="M709" s="11"/>
    </row>
    <row r="710" spans="1:13" ht="12.75" customHeight="1" thickBot="1">
      <c r="A710" s="24" t="s">
        <v>148</v>
      </c>
      <c r="B710" s="38" t="s">
        <v>1271</v>
      </c>
      <c r="C710" s="26" t="s">
        <v>1272</v>
      </c>
      <c r="D710" s="27" t="s">
        <v>1266</v>
      </c>
      <c r="E710" s="28">
        <v>0</v>
      </c>
      <c r="F710" s="28">
        <v>0</v>
      </c>
      <c r="G710" s="28">
        <v>0</v>
      </c>
      <c r="H710" s="28">
        <v>1</v>
      </c>
      <c r="I710" s="28">
        <v>0</v>
      </c>
      <c r="J710" s="28">
        <v>0</v>
      </c>
      <c r="K710" s="29">
        <v>1</v>
      </c>
      <c r="L710" s="30">
        <f>IF(K710&gt;28,"Gold medal",IF(K710&gt;21,"Silver medal",IF(K710&gt;15,"Bronze medal",IF(OR(E710=7,F710=7,G710=7,H710=7,I710=7,J710=7),"Honourable mention",""))))</f>
      </c>
      <c r="M710" s="11"/>
    </row>
    <row r="711" spans="1:13" ht="13.5" customHeight="1" thickTop="1">
      <c r="A711" s="1"/>
      <c r="E711" s="32">
        <f aca="true" t="shared" si="175" ref="E711:K711">SUM(E707:E710)</f>
        <v>1</v>
      </c>
      <c r="F711" s="32">
        <f t="shared" si="175"/>
        <v>0</v>
      </c>
      <c r="G711" s="32">
        <f t="shared" si="175"/>
        <v>0</v>
      </c>
      <c r="H711" s="32">
        <f t="shared" si="175"/>
        <v>4</v>
      </c>
      <c r="I711" s="32">
        <f t="shared" si="175"/>
        <v>0</v>
      </c>
      <c r="J711" s="32">
        <f t="shared" si="175"/>
        <v>0</v>
      </c>
      <c r="K711" s="32">
        <f t="shared" si="175"/>
        <v>5</v>
      </c>
      <c r="L711" s="33" t="str">
        <f>CONCATENATE(CHAR(48+COUNTIF(L707:L710,"Gold medal")),"G, ",CHAR(48+COUNTIF(L707:L710,"Silver medal")),"S, ",CHAR(48+COUNTIF(L707:L710,"Bronze medal")),"B")</f>
        <v>0G, 0S, 0B</v>
      </c>
      <c r="M711" s="11"/>
    </row>
    <row r="712" spans="1:13" ht="12.75" customHeight="1" thickBot="1">
      <c r="A712" s="1"/>
      <c r="C712" s="7" t="s">
        <v>1273</v>
      </c>
      <c r="L712" s="10">
        <f aca="true" t="shared" si="176" ref="L712:L718">IF(K712&gt;28,"Gold medal",IF(K712&gt;21,"Silver medal",IF(K712&gt;15,"Bronze medal",IF(OR(E712=7,F712=7,G712=7,H712=7,I712=7,J712=7),"Honourable mention",""))))</f>
      </c>
      <c r="M712" s="11"/>
    </row>
    <row r="713" spans="1:13" ht="12.75" customHeight="1" thickTop="1">
      <c r="A713" s="12" t="s">
        <v>270</v>
      </c>
      <c r="B713" s="48" t="s">
        <v>1274</v>
      </c>
      <c r="C713" s="14" t="s">
        <v>1275</v>
      </c>
      <c r="D713" s="15" t="s">
        <v>1276</v>
      </c>
      <c r="E713" s="16">
        <v>7</v>
      </c>
      <c r="F713" s="16">
        <v>7</v>
      </c>
      <c r="G713" s="16">
        <v>7</v>
      </c>
      <c r="H713" s="16">
        <v>7</v>
      </c>
      <c r="I713" s="16">
        <v>7</v>
      </c>
      <c r="J713" s="16">
        <v>3</v>
      </c>
      <c r="K713" s="17">
        <v>38</v>
      </c>
      <c r="L713" s="18" t="str">
        <f t="shared" si="176"/>
        <v>Gold medal</v>
      </c>
      <c r="M713" s="11"/>
    </row>
    <row r="714" spans="1:13" ht="12.75" customHeight="1">
      <c r="A714" s="19" t="s">
        <v>198</v>
      </c>
      <c r="B714" s="35" t="s">
        <v>1277</v>
      </c>
      <c r="C714" s="6" t="s">
        <v>1278</v>
      </c>
      <c r="D714" s="21" t="s">
        <v>1276</v>
      </c>
      <c r="E714" s="9">
        <v>7</v>
      </c>
      <c r="F714" s="9">
        <v>7</v>
      </c>
      <c r="G714" s="9">
        <v>0</v>
      </c>
      <c r="H714" s="9">
        <v>7</v>
      </c>
      <c r="I714" s="9">
        <v>0</v>
      </c>
      <c r="J714" s="9">
        <v>0</v>
      </c>
      <c r="K714" s="22">
        <v>21</v>
      </c>
      <c r="L714" s="23" t="str">
        <f t="shared" si="176"/>
        <v>Bronze medal</v>
      </c>
      <c r="M714" s="11"/>
    </row>
    <row r="715" spans="1:13" ht="12.75" customHeight="1">
      <c r="A715" s="19" t="s">
        <v>852</v>
      </c>
      <c r="B715" s="35" t="s">
        <v>1279</v>
      </c>
      <c r="C715" s="6" t="s">
        <v>1280</v>
      </c>
      <c r="D715" s="21" t="s">
        <v>1276</v>
      </c>
      <c r="E715" s="9">
        <v>7</v>
      </c>
      <c r="F715" s="9">
        <v>3</v>
      </c>
      <c r="G715" s="9">
        <v>1</v>
      </c>
      <c r="H715" s="9">
        <v>7</v>
      </c>
      <c r="I715" s="9">
        <v>7</v>
      </c>
      <c r="J715" s="9">
        <v>7</v>
      </c>
      <c r="K715" s="22">
        <v>32</v>
      </c>
      <c r="L715" s="23" t="str">
        <f t="shared" si="176"/>
        <v>Gold medal</v>
      </c>
      <c r="M715" s="11"/>
    </row>
    <row r="716" spans="1:12" ht="12.75" customHeight="1">
      <c r="A716" s="19" t="s">
        <v>65</v>
      </c>
      <c r="B716" s="35" t="s">
        <v>1281</v>
      </c>
      <c r="C716" s="6" t="s">
        <v>1282</v>
      </c>
      <c r="D716" s="21" t="s">
        <v>1276</v>
      </c>
      <c r="E716" s="9">
        <v>7</v>
      </c>
      <c r="F716" s="9">
        <v>7</v>
      </c>
      <c r="G716" s="9">
        <v>0</v>
      </c>
      <c r="H716" s="9">
        <v>7</v>
      </c>
      <c r="I716" s="9">
        <v>7</v>
      </c>
      <c r="J716" s="9">
        <v>0</v>
      </c>
      <c r="K716" s="22">
        <v>28</v>
      </c>
      <c r="L716" s="23" t="str">
        <f t="shared" si="176"/>
        <v>Silver medal</v>
      </c>
    </row>
    <row r="717" spans="1:12" ht="12.75" customHeight="1">
      <c r="A717" s="19" t="s">
        <v>65</v>
      </c>
      <c r="B717" s="35" t="s">
        <v>1283</v>
      </c>
      <c r="C717" s="6" t="s">
        <v>1284</v>
      </c>
      <c r="D717" s="21" t="s">
        <v>1276</v>
      </c>
      <c r="E717" s="9">
        <v>7</v>
      </c>
      <c r="F717" s="9">
        <v>7</v>
      </c>
      <c r="G717" s="9">
        <v>0</v>
      </c>
      <c r="H717" s="9">
        <v>7</v>
      </c>
      <c r="I717" s="9">
        <v>7</v>
      </c>
      <c r="J717" s="9">
        <v>0</v>
      </c>
      <c r="K717" s="22">
        <v>28</v>
      </c>
      <c r="L717" s="23" t="str">
        <f t="shared" si="176"/>
        <v>Silver medal</v>
      </c>
    </row>
    <row r="718" spans="1:13" ht="12.75" customHeight="1" thickBot="1">
      <c r="A718" s="24" t="s">
        <v>65</v>
      </c>
      <c r="B718" s="38" t="s">
        <v>1285</v>
      </c>
      <c r="C718" s="26" t="s">
        <v>1286</v>
      </c>
      <c r="D718" s="27" t="s">
        <v>1276</v>
      </c>
      <c r="E718" s="28">
        <v>7</v>
      </c>
      <c r="F718" s="28">
        <v>7</v>
      </c>
      <c r="G718" s="28">
        <v>0</v>
      </c>
      <c r="H718" s="28">
        <v>7</v>
      </c>
      <c r="I718" s="28">
        <v>7</v>
      </c>
      <c r="J718" s="28">
        <v>0</v>
      </c>
      <c r="K718" s="29">
        <v>28</v>
      </c>
      <c r="L718" s="30" t="str">
        <f t="shared" si="176"/>
        <v>Silver medal</v>
      </c>
      <c r="M718" s="11"/>
    </row>
    <row r="719" spans="1:13" ht="12.75" customHeight="1" thickTop="1">
      <c r="A719" s="1"/>
      <c r="B719" s="6"/>
      <c r="C719" s="31"/>
      <c r="E719" s="4">
        <f aca="true" t="shared" si="177" ref="E719:K719">SUM(E713:E718)</f>
        <v>42</v>
      </c>
      <c r="F719" s="4">
        <f t="shared" si="177"/>
        <v>38</v>
      </c>
      <c r="G719" s="4">
        <f t="shared" si="177"/>
        <v>8</v>
      </c>
      <c r="H719" s="4">
        <f t="shared" si="177"/>
        <v>42</v>
      </c>
      <c r="I719" s="4">
        <f t="shared" si="177"/>
        <v>35</v>
      </c>
      <c r="J719" s="4">
        <f t="shared" si="177"/>
        <v>10</v>
      </c>
      <c r="K719" s="4">
        <f t="shared" si="177"/>
        <v>175</v>
      </c>
      <c r="L719" s="33" t="str">
        <f>CONCATENATE(CHAR(48+COUNTIF(L713:L718,"Gold medal")),"G, ",CHAR(48+COUNTIF(L713:L718,"Silver medal")),"S, ",CHAR(48+COUNTIF(L713:L718,"Bronze medal")),"B")</f>
        <v>2G, 3S, 1B</v>
      </c>
      <c r="M719" s="11"/>
    </row>
    <row r="720" spans="1:12" ht="12.75" customHeight="1" thickBot="1">
      <c r="A720" s="1"/>
      <c r="B720" s="6"/>
      <c r="C720" s="7" t="s">
        <v>1287</v>
      </c>
      <c r="L720" s="10">
        <f aca="true" t="shared" si="178" ref="L720:L726">IF(K720&gt;28,"Gold medal",IF(K720&gt;21,"Silver medal",IF(K720&gt;15,"Bronze medal",IF(OR(E720=7,F720=7,G720=7,H720=7,I720=7,J720=7),"Honourable mention",""))))</f>
      </c>
    </row>
    <row r="721" spans="1:12" ht="12.75" customHeight="1" thickTop="1">
      <c r="A721" s="12" t="s">
        <v>189</v>
      </c>
      <c r="B721" s="48" t="s">
        <v>1288</v>
      </c>
      <c r="C721" s="14" t="s">
        <v>1289</v>
      </c>
      <c r="D721" s="15" t="s">
        <v>1290</v>
      </c>
      <c r="E721" s="16">
        <v>7</v>
      </c>
      <c r="F721" s="16">
        <v>5</v>
      </c>
      <c r="G721" s="16">
        <v>1</v>
      </c>
      <c r="H721" s="16">
        <v>7</v>
      </c>
      <c r="I721" s="16">
        <v>4</v>
      </c>
      <c r="J721" s="16">
        <v>0</v>
      </c>
      <c r="K721" s="17">
        <v>24</v>
      </c>
      <c r="L721" s="18" t="str">
        <f t="shared" si="178"/>
        <v>Silver medal</v>
      </c>
    </row>
    <row r="722" spans="1:13" ht="12.75" customHeight="1">
      <c r="A722" s="19" t="s">
        <v>35</v>
      </c>
      <c r="B722" s="35" t="s">
        <v>1291</v>
      </c>
      <c r="C722" s="6" t="s">
        <v>1292</v>
      </c>
      <c r="D722" s="21" t="s">
        <v>1290</v>
      </c>
      <c r="E722" s="9">
        <v>7</v>
      </c>
      <c r="F722" s="9">
        <v>6</v>
      </c>
      <c r="G722" s="9">
        <v>0</v>
      </c>
      <c r="H722" s="9">
        <v>7</v>
      </c>
      <c r="I722" s="9">
        <v>2</v>
      </c>
      <c r="J722" s="9">
        <v>0</v>
      </c>
      <c r="K722" s="22">
        <v>22</v>
      </c>
      <c r="L722" s="23" t="str">
        <f t="shared" si="178"/>
        <v>Silver medal</v>
      </c>
      <c r="M722" s="11"/>
    </row>
    <row r="723" spans="1:13" ht="12.75" customHeight="1">
      <c r="A723" s="19" t="s">
        <v>21</v>
      </c>
      <c r="B723" s="35" t="s">
        <v>1293</v>
      </c>
      <c r="C723" s="35" t="s">
        <v>1294</v>
      </c>
      <c r="D723" s="21" t="s">
        <v>1290</v>
      </c>
      <c r="E723" s="9">
        <v>7</v>
      </c>
      <c r="F723" s="9">
        <v>4</v>
      </c>
      <c r="G723" s="9">
        <v>0</v>
      </c>
      <c r="H723" s="9">
        <v>7</v>
      </c>
      <c r="I723" s="9">
        <v>2</v>
      </c>
      <c r="J723" s="9">
        <v>0</v>
      </c>
      <c r="K723" s="22">
        <v>20</v>
      </c>
      <c r="L723" s="23" t="str">
        <f t="shared" si="178"/>
        <v>Bronze medal</v>
      </c>
      <c r="M723" s="11"/>
    </row>
    <row r="724" spans="1:13" ht="12.75" customHeight="1">
      <c r="A724" s="19" t="s">
        <v>198</v>
      </c>
      <c r="B724" s="35" t="s">
        <v>1295</v>
      </c>
      <c r="C724" s="6" t="s">
        <v>1296</v>
      </c>
      <c r="D724" s="21" t="s">
        <v>1290</v>
      </c>
      <c r="E724" s="9">
        <v>5</v>
      </c>
      <c r="F724" s="9">
        <v>7</v>
      </c>
      <c r="G724" s="9">
        <v>0</v>
      </c>
      <c r="H724" s="9">
        <v>7</v>
      </c>
      <c r="I724" s="9">
        <v>2</v>
      </c>
      <c r="J724" s="9">
        <v>0</v>
      </c>
      <c r="K724" s="22">
        <v>21</v>
      </c>
      <c r="L724" s="23" t="str">
        <f t="shared" si="178"/>
        <v>Bronze medal</v>
      </c>
      <c r="M724" s="11"/>
    </row>
    <row r="725" spans="1:13" ht="12.75" customHeight="1">
      <c r="A725" s="19" t="s">
        <v>65</v>
      </c>
      <c r="B725" s="35" t="s">
        <v>1297</v>
      </c>
      <c r="C725" s="6" t="s">
        <v>1298</v>
      </c>
      <c r="D725" s="21" t="s">
        <v>1290</v>
      </c>
      <c r="E725" s="9">
        <v>7</v>
      </c>
      <c r="F725" s="9">
        <v>7</v>
      </c>
      <c r="G725" s="9">
        <v>0</v>
      </c>
      <c r="H725" s="9">
        <v>7</v>
      </c>
      <c r="I725" s="9">
        <v>7</v>
      </c>
      <c r="J725" s="9">
        <v>0</v>
      </c>
      <c r="K725" s="22">
        <v>28</v>
      </c>
      <c r="L725" s="23" t="str">
        <f t="shared" si="178"/>
        <v>Silver medal</v>
      </c>
      <c r="M725" s="11"/>
    </row>
    <row r="726" spans="1:13" ht="12.75" customHeight="1" thickBot="1">
      <c r="A726" s="24" t="s">
        <v>39</v>
      </c>
      <c r="B726" s="38" t="s">
        <v>1299</v>
      </c>
      <c r="C726" s="26" t="s">
        <v>1300</v>
      </c>
      <c r="D726" s="27" t="s">
        <v>1290</v>
      </c>
      <c r="E726" s="28">
        <v>7</v>
      </c>
      <c r="F726" s="28">
        <v>6</v>
      </c>
      <c r="G726" s="28">
        <v>0</v>
      </c>
      <c r="H726" s="28">
        <v>7</v>
      </c>
      <c r="I726" s="28">
        <v>7</v>
      </c>
      <c r="J726" s="28">
        <v>0</v>
      </c>
      <c r="K726" s="29">
        <v>27</v>
      </c>
      <c r="L726" s="30" t="str">
        <f t="shared" si="178"/>
        <v>Silver medal</v>
      </c>
      <c r="M726" s="11"/>
    </row>
    <row r="727" spans="1:13" ht="12.75" customHeight="1" thickTop="1">
      <c r="A727" s="1"/>
      <c r="E727" s="4">
        <f aca="true" t="shared" si="179" ref="E727:K727">SUM(E721:E726)</f>
        <v>40</v>
      </c>
      <c r="F727" s="4">
        <f t="shared" si="179"/>
        <v>35</v>
      </c>
      <c r="G727" s="4">
        <f t="shared" si="179"/>
        <v>1</v>
      </c>
      <c r="H727" s="4">
        <f t="shared" si="179"/>
        <v>42</v>
      </c>
      <c r="I727" s="4">
        <f t="shared" si="179"/>
        <v>24</v>
      </c>
      <c r="J727" s="4">
        <f t="shared" si="179"/>
        <v>0</v>
      </c>
      <c r="K727" s="4">
        <f t="shared" si="179"/>
        <v>142</v>
      </c>
      <c r="L727" s="33" t="str">
        <f>CONCATENATE(CHAR(48+COUNTIF(L721:L726,"Gold medal")),"G, ",CHAR(48+COUNTIF(L721:L726,"Silver medal")),"S, ",CHAR(48+COUNTIF(L721:L726,"Bronze medal")),"B")</f>
        <v>0G, 4S, 2B</v>
      </c>
      <c r="M727" s="11"/>
    </row>
    <row r="728" spans="1:13" ht="12.75" customHeight="1" thickBot="1">
      <c r="A728" s="1"/>
      <c r="C728" s="7" t="s">
        <v>1301</v>
      </c>
      <c r="L728" s="10">
        <f aca="true" t="shared" si="180" ref="L728:L734">IF(K728&gt;28,"Gold medal",IF(K728&gt;21,"Silver medal",IF(K728&gt;15,"Bronze medal",IF(OR(E728=7,F728=7,G728=7,H728=7,I728=7,J728=7),"Honourable mention",""))))</f>
      </c>
      <c r="M728" s="11"/>
    </row>
    <row r="729" spans="1:12" ht="12.75" customHeight="1" thickTop="1">
      <c r="A729" s="12" t="s">
        <v>65</v>
      </c>
      <c r="B729" s="48" t="s">
        <v>1302</v>
      </c>
      <c r="C729" s="14" t="s">
        <v>1303</v>
      </c>
      <c r="D729" s="15" t="s">
        <v>1304</v>
      </c>
      <c r="E729" s="16">
        <v>7</v>
      </c>
      <c r="F729" s="16">
        <v>7</v>
      </c>
      <c r="G729" s="16">
        <v>6</v>
      </c>
      <c r="H729" s="16">
        <v>7</v>
      </c>
      <c r="I729" s="16">
        <v>1</v>
      </c>
      <c r="J729" s="16">
        <v>0</v>
      </c>
      <c r="K729" s="17">
        <v>28</v>
      </c>
      <c r="L729" s="18" t="str">
        <f t="shared" si="180"/>
        <v>Silver medal</v>
      </c>
    </row>
    <row r="730" spans="1:12" ht="12.75" customHeight="1">
      <c r="A730" s="19" t="s">
        <v>620</v>
      </c>
      <c r="B730" s="35" t="s">
        <v>1305</v>
      </c>
      <c r="C730" s="6" t="s">
        <v>1306</v>
      </c>
      <c r="D730" s="21" t="s">
        <v>1304</v>
      </c>
      <c r="E730" s="9">
        <v>7</v>
      </c>
      <c r="F730" s="9">
        <v>5</v>
      </c>
      <c r="G730" s="9">
        <v>7</v>
      </c>
      <c r="H730" s="9">
        <v>7</v>
      </c>
      <c r="I730" s="9">
        <v>7</v>
      </c>
      <c r="J730" s="9">
        <v>0</v>
      </c>
      <c r="K730" s="22">
        <v>33</v>
      </c>
      <c r="L730" s="23" t="str">
        <f t="shared" si="180"/>
        <v>Gold medal</v>
      </c>
    </row>
    <row r="731" spans="1:13" ht="12.75" customHeight="1">
      <c r="A731" s="19" t="s">
        <v>852</v>
      </c>
      <c r="B731" s="35" t="s">
        <v>1307</v>
      </c>
      <c r="C731" s="6" t="s">
        <v>1308</v>
      </c>
      <c r="D731" s="21" t="s">
        <v>1304</v>
      </c>
      <c r="E731" s="9">
        <v>7</v>
      </c>
      <c r="F731" s="9">
        <v>7</v>
      </c>
      <c r="G731" s="9">
        <v>3</v>
      </c>
      <c r="H731" s="9">
        <v>7</v>
      </c>
      <c r="I731" s="9">
        <v>7</v>
      </c>
      <c r="J731" s="9">
        <v>1</v>
      </c>
      <c r="K731" s="22">
        <v>32</v>
      </c>
      <c r="L731" s="23" t="str">
        <f t="shared" si="180"/>
        <v>Gold medal</v>
      </c>
      <c r="M731" s="11"/>
    </row>
    <row r="732" spans="1:13" ht="12.75" customHeight="1">
      <c r="A732" s="19" t="s">
        <v>118</v>
      </c>
      <c r="B732" s="35" t="s">
        <v>1309</v>
      </c>
      <c r="C732" s="6" t="s">
        <v>1310</v>
      </c>
      <c r="D732" s="21" t="s">
        <v>1304</v>
      </c>
      <c r="E732" s="9">
        <v>7</v>
      </c>
      <c r="F732" s="9">
        <v>7</v>
      </c>
      <c r="G732" s="9">
        <v>0</v>
      </c>
      <c r="H732" s="9">
        <v>7</v>
      </c>
      <c r="I732" s="9">
        <v>2</v>
      </c>
      <c r="J732" s="9">
        <v>7</v>
      </c>
      <c r="K732" s="22">
        <v>30</v>
      </c>
      <c r="L732" s="23" t="str">
        <f t="shared" si="180"/>
        <v>Gold medal</v>
      </c>
      <c r="M732" s="11"/>
    </row>
    <row r="733" spans="1:13" ht="12.75" customHeight="1">
      <c r="A733" s="19" t="s">
        <v>236</v>
      </c>
      <c r="B733" s="35" t="s">
        <v>1311</v>
      </c>
      <c r="C733" s="6" t="s">
        <v>1312</v>
      </c>
      <c r="D733" s="21" t="s">
        <v>1304</v>
      </c>
      <c r="E733" s="9">
        <v>7</v>
      </c>
      <c r="F733" s="9">
        <v>7</v>
      </c>
      <c r="G733" s="9">
        <v>0</v>
      </c>
      <c r="H733" s="9">
        <v>7</v>
      </c>
      <c r="I733" s="9">
        <v>7</v>
      </c>
      <c r="J733" s="9">
        <v>7</v>
      </c>
      <c r="K733" s="22">
        <v>35</v>
      </c>
      <c r="L733" s="23" t="str">
        <f t="shared" si="180"/>
        <v>Gold medal</v>
      </c>
      <c r="M733" s="11"/>
    </row>
    <row r="734" spans="1:13" ht="12.75" customHeight="1" thickBot="1">
      <c r="A734" s="24" t="s">
        <v>236</v>
      </c>
      <c r="B734" s="38" t="s">
        <v>1313</v>
      </c>
      <c r="C734" s="26" t="s">
        <v>1314</v>
      </c>
      <c r="D734" s="27" t="s">
        <v>1304</v>
      </c>
      <c r="E734" s="28">
        <v>7</v>
      </c>
      <c r="F734" s="28">
        <v>7</v>
      </c>
      <c r="G734" s="28">
        <v>7</v>
      </c>
      <c r="H734" s="28">
        <v>7</v>
      </c>
      <c r="I734" s="28">
        <v>7</v>
      </c>
      <c r="J734" s="28">
        <v>0</v>
      </c>
      <c r="K734" s="29">
        <v>35</v>
      </c>
      <c r="L734" s="30" t="str">
        <f t="shared" si="180"/>
        <v>Gold medal</v>
      </c>
      <c r="M734" s="11"/>
    </row>
    <row r="735" spans="1:13" ht="12.75" customHeight="1" thickTop="1">
      <c r="A735" s="1"/>
      <c r="E735" s="4">
        <f aca="true" t="shared" si="181" ref="E735:K735">SUM(E729:E734)</f>
        <v>42</v>
      </c>
      <c r="F735" s="4">
        <f t="shared" si="181"/>
        <v>40</v>
      </c>
      <c r="G735" s="4">
        <f t="shared" si="181"/>
        <v>23</v>
      </c>
      <c r="H735" s="4">
        <f t="shared" si="181"/>
        <v>42</v>
      </c>
      <c r="I735" s="4">
        <f t="shared" si="181"/>
        <v>31</v>
      </c>
      <c r="J735" s="4">
        <f t="shared" si="181"/>
        <v>15</v>
      </c>
      <c r="K735" s="4">
        <f t="shared" si="181"/>
        <v>193</v>
      </c>
      <c r="L735" s="33" t="str">
        <f>CONCATENATE(CHAR(48+COUNTIF(L729:L734,"Gold medal")),"G, ",CHAR(48+COUNTIF(L729:L734,"Silver medal")),"S, ",CHAR(48+COUNTIF(L729:L734,"Bronze medal")),"B")</f>
        <v>5G, 1S, 0B</v>
      </c>
      <c r="M735" s="11"/>
    </row>
    <row r="736" spans="1:13" ht="12.75" customHeight="1" thickBot="1">
      <c r="A736" s="1"/>
      <c r="C736" s="7" t="s">
        <v>1315</v>
      </c>
      <c r="L736" s="10">
        <f aca="true" t="shared" si="182" ref="L736:L742">IF(K736&gt;28,"Gold medal",IF(K736&gt;21,"Silver medal",IF(K736&gt;15,"Bronze medal",IF(OR(E736=7,F736=7,G736=7,H736=7,I736=7,J736=7),"Honourable mention",""))))</f>
      </c>
      <c r="M736" s="11"/>
    </row>
    <row r="737" spans="1:13" ht="12.75" customHeight="1" thickTop="1">
      <c r="A737" s="12" t="s">
        <v>148</v>
      </c>
      <c r="B737" s="48" t="s">
        <v>1316</v>
      </c>
      <c r="C737" s="14" t="s">
        <v>1317</v>
      </c>
      <c r="D737" s="15" t="s">
        <v>1318</v>
      </c>
      <c r="E737" s="16">
        <v>0</v>
      </c>
      <c r="F737" s="16">
        <v>0</v>
      </c>
      <c r="G737" s="16">
        <v>0</v>
      </c>
      <c r="H737" s="16">
        <v>1</v>
      </c>
      <c r="I737" s="16">
        <v>0</v>
      </c>
      <c r="J737" s="16">
        <v>0</v>
      </c>
      <c r="K737" s="17">
        <v>1</v>
      </c>
      <c r="L737" s="18">
        <f t="shared" si="182"/>
      </c>
      <c r="M737" s="11"/>
    </row>
    <row r="738" spans="1:12" ht="12.75" customHeight="1">
      <c r="A738" s="19" t="s">
        <v>26</v>
      </c>
      <c r="B738" s="35" t="s">
        <v>1319</v>
      </c>
      <c r="C738" s="6" t="s">
        <v>1320</v>
      </c>
      <c r="D738" s="21" t="s">
        <v>1318</v>
      </c>
      <c r="E738" s="9">
        <v>7</v>
      </c>
      <c r="F738" s="9">
        <v>0</v>
      </c>
      <c r="G738" s="9">
        <v>0</v>
      </c>
      <c r="H738" s="9">
        <v>1</v>
      </c>
      <c r="I738" s="9">
        <v>0</v>
      </c>
      <c r="J738" s="9">
        <v>0</v>
      </c>
      <c r="K738" s="22">
        <v>8</v>
      </c>
      <c r="L738" s="23" t="str">
        <f t="shared" si="182"/>
        <v>Honourable mention</v>
      </c>
    </row>
    <row r="739" spans="1:12" ht="12.75" customHeight="1">
      <c r="A739" s="19" t="s">
        <v>8</v>
      </c>
      <c r="B739" s="35" t="s">
        <v>1321</v>
      </c>
      <c r="C739" s="6" t="s">
        <v>1322</v>
      </c>
      <c r="D739" s="21" t="s">
        <v>1318</v>
      </c>
      <c r="E739" s="9">
        <v>0</v>
      </c>
      <c r="F739" s="9">
        <v>3</v>
      </c>
      <c r="G739" s="9">
        <v>0</v>
      </c>
      <c r="H739" s="9">
        <v>7</v>
      </c>
      <c r="I739" s="9">
        <v>0</v>
      </c>
      <c r="J739" s="9">
        <v>0</v>
      </c>
      <c r="K739" s="22">
        <v>10</v>
      </c>
      <c r="L739" s="23" t="str">
        <f t="shared" si="182"/>
        <v>Honourable mention</v>
      </c>
    </row>
    <row r="740" spans="1:13" ht="12.75" customHeight="1">
      <c r="A740" s="19" t="s">
        <v>219</v>
      </c>
      <c r="B740" s="35" t="s">
        <v>1323</v>
      </c>
      <c r="C740" s="6" t="s">
        <v>1324</v>
      </c>
      <c r="D740" s="21" t="s">
        <v>1318</v>
      </c>
      <c r="E740" s="9">
        <v>1</v>
      </c>
      <c r="F740" s="9">
        <v>0</v>
      </c>
      <c r="G740" s="9">
        <v>0</v>
      </c>
      <c r="H740" s="9">
        <v>1</v>
      </c>
      <c r="I740" s="9">
        <v>0</v>
      </c>
      <c r="J740" s="9">
        <v>0</v>
      </c>
      <c r="K740" s="22">
        <v>2</v>
      </c>
      <c r="L740" s="23">
        <f t="shared" si="182"/>
      </c>
      <c r="M740" s="11"/>
    </row>
    <row r="741" spans="1:12" ht="12.75" customHeight="1">
      <c r="A741" s="19" t="s">
        <v>82</v>
      </c>
      <c r="B741" s="35" t="s">
        <v>1325</v>
      </c>
      <c r="C741" s="6" t="s">
        <v>1326</v>
      </c>
      <c r="D741" s="21" t="s">
        <v>1318</v>
      </c>
      <c r="E741" s="9">
        <v>7</v>
      </c>
      <c r="F741" s="9">
        <v>0</v>
      </c>
      <c r="G741" s="9">
        <v>0</v>
      </c>
      <c r="H741" s="9">
        <v>1</v>
      </c>
      <c r="I741" s="9">
        <v>1</v>
      </c>
      <c r="J741" s="9">
        <v>0</v>
      </c>
      <c r="K741" s="22">
        <v>9</v>
      </c>
      <c r="L741" s="23" t="str">
        <f t="shared" si="182"/>
        <v>Honourable mention</v>
      </c>
    </row>
    <row r="742" spans="1:13" ht="12.75" customHeight="1" thickBot="1">
      <c r="A742" s="24" t="s">
        <v>148</v>
      </c>
      <c r="B742" s="38" t="s">
        <v>1327</v>
      </c>
      <c r="C742" s="26" t="s">
        <v>1328</v>
      </c>
      <c r="D742" s="27" t="s">
        <v>1318</v>
      </c>
      <c r="E742" s="28">
        <v>0</v>
      </c>
      <c r="F742" s="28">
        <v>0</v>
      </c>
      <c r="G742" s="28">
        <v>0</v>
      </c>
      <c r="H742" s="28">
        <v>1</v>
      </c>
      <c r="I742" s="28">
        <v>0</v>
      </c>
      <c r="J742" s="28">
        <v>0</v>
      </c>
      <c r="K742" s="29">
        <v>1</v>
      </c>
      <c r="L742" s="30">
        <f t="shared" si="182"/>
      </c>
      <c r="M742" s="11"/>
    </row>
    <row r="743" spans="1:13" ht="12.75" customHeight="1" thickTop="1">
      <c r="A743" s="1"/>
      <c r="E743" s="4">
        <f aca="true" t="shared" si="183" ref="E743:K743">SUM(E737:E742)</f>
        <v>15</v>
      </c>
      <c r="F743" s="4">
        <f t="shared" si="183"/>
        <v>3</v>
      </c>
      <c r="G743" s="4">
        <f t="shared" si="183"/>
        <v>0</v>
      </c>
      <c r="H743" s="4">
        <f t="shared" si="183"/>
        <v>12</v>
      </c>
      <c r="I743" s="4">
        <f t="shared" si="183"/>
        <v>1</v>
      </c>
      <c r="J743" s="4">
        <f t="shared" si="183"/>
        <v>0</v>
      </c>
      <c r="K743" s="4">
        <f t="shared" si="183"/>
        <v>31</v>
      </c>
      <c r="L743" s="33" t="str">
        <f>CONCATENATE(CHAR(48+COUNTIF(L737:L742,"Gold medal")),"G, ",CHAR(48+COUNTIF(L737:L742,"Silver medal")),"S, ",CHAR(48+COUNTIF(L737:L742,"Bronze medal")),"B")</f>
        <v>0G, 0S, 0B</v>
      </c>
      <c r="M743" s="11"/>
    </row>
    <row r="744" spans="1:13" ht="12.75" customHeight="1" thickBot="1">
      <c r="A744" s="1"/>
      <c r="C744" s="7" t="s">
        <v>1329</v>
      </c>
      <c r="L744" s="10">
        <f>IF(K744&gt;28,"Gold medal",IF(K744&gt;21,"Silver medal",IF(K744&gt;15,"Bronze medal",IF(OR(E744=7,F744=7,G744=7,H744=7,I744=7,J744=7),"Honourable mention",""))))</f>
      </c>
      <c r="M744" s="11"/>
    </row>
    <row r="745" spans="1:13" ht="12.75" customHeight="1" thickTop="1">
      <c r="A745" s="12" t="s">
        <v>1</v>
      </c>
      <c r="B745" s="48" t="s">
        <v>1330</v>
      </c>
      <c r="C745" s="14" t="s">
        <v>1331</v>
      </c>
      <c r="D745" s="15" t="s">
        <v>1332</v>
      </c>
      <c r="E745" s="16">
        <v>7</v>
      </c>
      <c r="F745" s="16">
        <v>0</v>
      </c>
      <c r="G745" s="16">
        <v>0</v>
      </c>
      <c r="H745" s="16">
        <v>7</v>
      </c>
      <c r="I745" s="16">
        <v>0</v>
      </c>
      <c r="J745" s="16">
        <v>0</v>
      </c>
      <c r="K745" s="17">
        <v>14</v>
      </c>
      <c r="L745" s="18" t="str">
        <f>IF(K745&gt;28,"Gold medal",IF(K745&gt;21,"Silver medal",IF(K745&gt;15,"Bronze medal",IF(OR(E745=7,F745=7,G745=7,H745=7,I745=7,J745=7),"Honourable mention",""))))</f>
        <v>Honourable mention</v>
      </c>
      <c r="M745" s="11"/>
    </row>
    <row r="746" spans="1:13" ht="12.75" customHeight="1" thickBot="1">
      <c r="A746" s="24" t="s">
        <v>8</v>
      </c>
      <c r="B746" s="38" t="s">
        <v>1333</v>
      </c>
      <c r="C746" s="26" t="s">
        <v>1334</v>
      </c>
      <c r="D746" s="27" t="s">
        <v>1332</v>
      </c>
      <c r="E746" s="28">
        <v>3</v>
      </c>
      <c r="F746" s="28">
        <v>0</v>
      </c>
      <c r="G746" s="28">
        <v>0</v>
      </c>
      <c r="H746" s="28">
        <v>7</v>
      </c>
      <c r="I746" s="28">
        <v>0</v>
      </c>
      <c r="J746" s="28">
        <v>0</v>
      </c>
      <c r="K746" s="29">
        <v>10</v>
      </c>
      <c r="L746" s="30" t="str">
        <f>IF(K746&gt;28,"Gold medal",IF(K746&gt;21,"Silver medal",IF(K746&gt;15,"Bronze medal",IF(OR(E746=7,F746=7,G746=7,H746=7,I746=7,J746=7),"Honourable mention",""))))</f>
        <v>Honourable mention</v>
      </c>
      <c r="M746" s="11"/>
    </row>
    <row r="747" spans="1:12" ht="13.5" customHeight="1" thickTop="1">
      <c r="A747" s="1"/>
      <c r="B747" s="6"/>
      <c r="C747" s="31"/>
      <c r="E747" s="32">
        <f aca="true" t="shared" si="184" ref="E747:K747">SUM(E745:E746)</f>
        <v>10</v>
      </c>
      <c r="F747" s="32">
        <f t="shared" si="184"/>
        <v>0</v>
      </c>
      <c r="G747" s="32">
        <f t="shared" si="184"/>
        <v>0</v>
      </c>
      <c r="H747" s="32">
        <f t="shared" si="184"/>
        <v>14</v>
      </c>
      <c r="I747" s="32">
        <f t="shared" si="184"/>
        <v>0</v>
      </c>
      <c r="J747" s="32">
        <f t="shared" si="184"/>
        <v>0</v>
      </c>
      <c r="K747" s="32">
        <f t="shared" si="184"/>
        <v>24</v>
      </c>
      <c r="L747" s="33" t="str">
        <f>CONCATENATE(CHAR(48+COUNTIF(L745:L746,"Gold medal")),"G, ",CHAR(48+COUNTIF(L745:L746,"Silver medal")),"S, ",CHAR(48+COUNTIF(L745:L746,"Bronze medal")),"B")</f>
        <v>0G, 0S, 0B</v>
      </c>
    </row>
    <row r="748" spans="1:12" ht="12.75" customHeight="1" thickBot="1">
      <c r="A748" s="1"/>
      <c r="B748" s="6"/>
      <c r="C748" s="7" t="s">
        <v>1335</v>
      </c>
      <c r="L748" s="10">
        <f aca="true" t="shared" si="185" ref="L748:L754">IF(K748&gt;28,"Gold medal",IF(K748&gt;21,"Silver medal",IF(K748&gt;15,"Bronze medal",IF(OR(E748=7,F748=7,G748=7,H748=7,I748=7,J748=7),"Honourable mention",""))))</f>
      </c>
    </row>
    <row r="749" spans="1:13" ht="12.75" customHeight="1" thickTop="1">
      <c r="A749" s="12" t="s">
        <v>35</v>
      </c>
      <c r="B749" s="48" t="s">
        <v>1336</v>
      </c>
      <c r="C749" s="14" t="s">
        <v>1337</v>
      </c>
      <c r="D749" s="15" t="s">
        <v>1338</v>
      </c>
      <c r="E749" s="16">
        <v>7</v>
      </c>
      <c r="F749" s="16">
        <v>7</v>
      </c>
      <c r="G749" s="16">
        <v>1</v>
      </c>
      <c r="H749" s="16">
        <v>7</v>
      </c>
      <c r="I749" s="16">
        <v>0</v>
      </c>
      <c r="J749" s="16">
        <v>0</v>
      </c>
      <c r="K749" s="17">
        <v>22</v>
      </c>
      <c r="L749" s="18" t="str">
        <f t="shared" si="185"/>
        <v>Silver medal</v>
      </c>
      <c r="M749" s="11"/>
    </row>
    <row r="750" spans="1:13" ht="12.75" customHeight="1">
      <c r="A750" s="19" t="s">
        <v>263</v>
      </c>
      <c r="B750" s="35" t="s">
        <v>1339</v>
      </c>
      <c r="C750" s="6" t="s">
        <v>1340</v>
      </c>
      <c r="D750" s="21" t="s">
        <v>1338</v>
      </c>
      <c r="E750" s="9">
        <v>7</v>
      </c>
      <c r="F750" s="9">
        <v>6</v>
      </c>
      <c r="G750" s="9">
        <v>7</v>
      </c>
      <c r="H750" s="9">
        <v>7</v>
      </c>
      <c r="I750" s="9">
        <v>2</v>
      </c>
      <c r="J750" s="9">
        <v>0</v>
      </c>
      <c r="K750" s="22">
        <v>29</v>
      </c>
      <c r="L750" s="23" t="str">
        <f t="shared" si="185"/>
        <v>Gold medal</v>
      </c>
      <c r="M750" s="11"/>
    </row>
    <row r="751" spans="1:13" ht="12.75" customHeight="1">
      <c r="A751" s="19" t="s">
        <v>852</v>
      </c>
      <c r="B751" s="35" t="s">
        <v>1341</v>
      </c>
      <c r="C751" s="6" t="s">
        <v>1342</v>
      </c>
      <c r="D751" s="21" t="s">
        <v>1338</v>
      </c>
      <c r="E751" s="9">
        <v>7</v>
      </c>
      <c r="F751" s="9">
        <v>7</v>
      </c>
      <c r="G751" s="9">
        <v>1</v>
      </c>
      <c r="H751" s="9">
        <v>7</v>
      </c>
      <c r="I751" s="9">
        <v>7</v>
      </c>
      <c r="J751" s="9">
        <v>3</v>
      </c>
      <c r="K751" s="22">
        <v>32</v>
      </c>
      <c r="L751" s="23" t="str">
        <f t="shared" si="185"/>
        <v>Gold medal</v>
      </c>
      <c r="M751" s="11"/>
    </row>
    <row r="752" spans="1:12" ht="12.75" customHeight="1">
      <c r="A752" s="19" t="s">
        <v>35</v>
      </c>
      <c r="B752" s="35" t="s">
        <v>1343</v>
      </c>
      <c r="C752" s="6" t="s">
        <v>1344</v>
      </c>
      <c r="D752" s="21" t="s">
        <v>1338</v>
      </c>
      <c r="E752" s="9">
        <v>7</v>
      </c>
      <c r="F752" s="9">
        <v>0</v>
      </c>
      <c r="G752" s="9">
        <v>7</v>
      </c>
      <c r="H752" s="9">
        <v>7</v>
      </c>
      <c r="I752" s="9">
        <v>1</v>
      </c>
      <c r="J752" s="9">
        <v>0</v>
      </c>
      <c r="K752" s="22">
        <v>22</v>
      </c>
      <c r="L752" s="23" t="str">
        <f t="shared" si="185"/>
        <v>Silver medal</v>
      </c>
    </row>
    <row r="753" spans="1:13" ht="12.75" customHeight="1">
      <c r="A753" s="19" t="s">
        <v>1345</v>
      </c>
      <c r="B753" s="35" t="s">
        <v>1346</v>
      </c>
      <c r="C753" s="6" t="s">
        <v>1347</v>
      </c>
      <c r="D753" s="21" t="s">
        <v>1338</v>
      </c>
      <c r="E753" s="9">
        <v>7</v>
      </c>
      <c r="F753" s="9">
        <v>6</v>
      </c>
      <c r="G753" s="9">
        <v>7</v>
      </c>
      <c r="H753" s="9">
        <v>7</v>
      </c>
      <c r="I753" s="9">
        <v>7</v>
      </c>
      <c r="J753" s="9">
        <v>0</v>
      </c>
      <c r="K753" s="22">
        <v>34</v>
      </c>
      <c r="L753" s="23" t="str">
        <f t="shared" si="185"/>
        <v>Gold medal</v>
      </c>
      <c r="M753" s="11"/>
    </row>
    <row r="754" spans="1:13" ht="12.75" customHeight="1" thickBot="1">
      <c r="A754" s="24" t="s">
        <v>29</v>
      </c>
      <c r="B754" s="38" t="s">
        <v>1348</v>
      </c>
      <c r="C754" s="26" t="s">
        <v>1349</v>
      </c>
      <c r="D754" s="27" t="s">
        <v>1338</v>
      </c>
      <c r="E754" s="28">
        <v>3</v>
      </c>
      <c r="F754" s="28">
        <v>6</v>
      </c>
      <c r="G754" s="28">
        <v>0</v>
      </c>
      <c r="H754" s="28">
        <v>7</v>
      </c>
      <c r="I754" s="28">
        <v>2</v>
      </c>
      <c r="J754" s="28">
        <v>0</v>
      </c>
      <c r="K754" s="29">
        <v>18</v>
      </c>
      <c r="L754" s="30" t="str">
        <f t="shared" si="185"/>
        <v>Bronze medal</v>
      </c>
      <c r="M754" s="11"/>
    </row>
    <row r="755" spans="1:13" ht="12.75" customHeight="1" thickTop="1">
      <c r="A755" s="1"/>
      <c r="E755" s="4">
        <f aca="true" t="shared" si="186" ref="E755:K755">SUM(E749:E754)</f>
        <v>38</v>
      </c>
      <c r="F755" s="4">
        <f t="shared" si="186"/>
        <v>32</v>
      </c>
      <c r="G755" s="4">
        <f t="shared" si="186"/>
        <v>23</v>
      </c>
      <c r="H755" s="4">
        <f t="shared" si="186"/>
        <v>42</v>
      </c>
      <c r="I755" s="4">
        <f t="shared" si="186"/>
        <v>19</v>
      </c>
      <c r="J755" s="4">
        <f t="shared" si="186"/>
        <v>3</v>
      </c>
      <c r="K755" s="4">
        <f t="shared" si="186"/>
        <v>157</v>
      </c>
      <c r="L755" s="33" t="str">
        <f>CONCATENATE(CHAR(48+COUNTIF(L749:L754,"Gold medal")),"G, ",CHAR(48+COUNTIF(L749:L754,"Silver medal")),"S, ",CHAR(48+COUNTIF(L749:L754,"Bronze medal")),"B")</f>
        <v>3G, 2S, 1B</v>
      </c>
      <c r="M755" s="11"/>
    </row>
    <row r="756" spans="1:12" ht="12.75" customHeight="1" thickBot="1">
      <c r="A756" s="1"/>
      <c r="C756" s="7" t="s">
        <v>1350</v>
      </c>
      <c r="L756" s="10">
        <f aca="true" t="shared" si="187" ref="L756:L762">IF(K756&gt;28,"Gold medal",IF(K756&gt;21,"Silver medal",IF(K756&gt;15,"Bronze medal",IF(OR(E756=7,F756=7,G756=7,H756=7,I756=7,J756=7),"Honourable mention",""))))</f>
      </c>
    </row>
    <row r="757" spans="1:12" ht="12.75" customHeight="1" thickTop="1">
      <c r="A757" s="12" t="s">
        <v>148</v>
      </c>
      <c r="B757" s="48" t="s">
        <v>1351</v>
      </c>
      <c r="C757" s="14" t="s">
        <v>1352</v>
      </c>
      <c r="D757" s="15" t="s">
        <v>1353</v>
      </c>
      <c r="E757" s="16">
        <v>0</v>
      </c>
      <c r="F757" s="16">
        <v>0</v>
      </c>
      <c r="G757" s="16">
        <v>0</v>
      </c>
      <c r="H757" s="16">
        <v>1</v>
      </c>
      <c r="I757" s="16">
        <v>0</v>
      </c>
      <c r="J757" s="16">
        <v>0</v>
      </c>
      <c r="K757" s="17">
        <v>1</v>
      </c>
      <c r="L757" s="18">
        <f t="shared" si="187"/>
      </c>
    </row>
    <row r="758" spans="1:13" ht="12.75" customHeight="1">
      <c r="A758" s="19" t="s">
        <v>148</v>
      </c>
      <c r="B758" s="35" t="s">
        <v>1354</v>
      </c>
      <c r="C758" s="6" t="s">
        <v>1355</v>
      </c>
      <c r="D758" s="21" t="s">
        <v>1353</v>
      </c>
      <c r="E758" s="9">
        <v>0</v>
      </c>
      <c r="F758" s="9">
        <v>0</v>
      </c>
      <c r="G758" s="9">
        <v>0</v>
      </c>
      <c r="H758" s="9">
        <v>1</v>
      </c>
      <c r="I758" s="9">
        <v>0</v>
      </c>
      <c r="J758" s="9">
        <v>0</v>
      </c>
      <c r="K758" s="22">
        <v>1</v>
      </c>
      <c r="L758" s="23">
        <f t="shared" si="187"/>
      </c>
      <c r="M758" s="11"/>
    </row>
    <row r="759" spans="1:13" ht="12.75" customHeight="1">
      <c r="A759" s="19" t="s">
        <v>219</v>
      </c>
      <c r="B759" s="35" t="s">
        <v>1356</v>
      </c>
      <c r="C759" s="6" t="s">
        <v>1357</v>
      </c>
      <c r="D759" s="21" t="s">
        <v>1353</v>
      </c>
      <c r="E759" s="9">
        <v>1</v>
      </c>
      <c r="F759" s="9">
        <v>0</v>
      </c>
      <c r="G759" s="9">
        <v>0</v>
      </c>
      <c r="H759" s="9">
        <v>1</v>
      </c>
      <c r="I759" s="9">
        <v>0</v>
      </c>
      <c r="J759" s="9">
        <v>0</v>
      </c>
      <c r="K759" s="22">
        <v>2</v>
      </c>
      <c r="L759" s="23">
        <f t="shared" si="187"/>
      </c>
      <c r="M759" s="11"/>
    </row>
    <row r="760" spans="1:13" ht="12.75" customHeight="1">
      <c r="A760" s="19" t="s">
        <v>148</v>
      </c>
      <c r="B760" s="35" t="s">
        <v>1358</v>
      </c>
      <c r="C760" s="6" t="s">
        <v>1359</v>
      </c>
      <c r="D760" s="21" t="s">
        <v>1353</v>
      </c>
      <c r="E760" s="9">
        <v>0</v>
      </c>
      <c r="F760" s="9">
        <v>0</v>
      </c>
      <c r="G760" s="9">
        <v>0</v>
      </c>
      <c r="H760" s="9">
        <v>1</v>
      </c>
      <c r="I760" s="9">
        <v>0</v>
      </c>
      <c r="J760" s="9">
        <v>0</v>
      </c>
      <c r="K760" s="22">
        <v>1</v>
      </c>
      <c r="L760" s="23">
        <f t="shared" si="187"/>
      </c>
      <c r="M760" s="11"/>
    </row>
    <row r="761" spans="1:13" ht="12.75" customHeight="1">
      <c r="A761" s="19" t="s">
        <v>152</v>
      </c>
      <c r="B761" s="35" t="s">
        <v>1360</v>
      </c>
      <c r="C761" s="6" t="s">
        <v>1361</v>
      </c>
      <c r="D761" s="21" t="s">
        <v>1353</v>
      </c>
      <c r="E761" s="9">
        <v>0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22">
        <v>0</v>
      </c>
      <c r="L761" s="23">
        <f t="shared" si="187"/>
      </c>
      <c r="M761" s="11"/>
    </row>
    <row r="762" spans="1:13" ht="12.75" customHeight="1" thickBot="1">
      <c r="A762" s="24" t="s">
        <v>152</v>
      </c>
      <c r="B762" s="38" t="s">
        <v>1362</v>
      </c>
      <c r="C762" s="26" t="s">
        <v>1363</v>
      </c>
      <c r="D762" s="27" t="s">
        <v>1353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9">
        <v>0</v>
      </c>
      <c r="L762" s="30">
        <f t="shared" si="187"/>
      </c>
      <c r="M762" s="11"/>
    </row>
    <row r="763" spans="5:12" ht="12.75" customHeight="1" thickTop="1">
      <c r="E763" s="4">
        <f aca="true" t="shared" si="188" ref="E763:K763">SUM(E757:E762)</f>
        <v>1</v>
      </c>
      <c r="F763" s="4">
        <f t="shared" si="188"/>
        <v>0</v>
      </c>
      <c r="G763" s="4">
        <f t="shared" si="188"/>
        <v>0</v>
      </c>
      <c r="H763" s="4">
        <f t="shared" si="188"/>
        <v>4</v>
      </c>
      <c r="I763" s="4">
        <f t="shared" si="188"/>
        <v>0</v>
      </c>
      <c r="J763" s="4">
        <f t="shared" si="188"/>
        <v>0</v>
      </c>
      <c r="K763" s="4">
        <f t="shared" si="188"/>
        <v>5</v>
      </c>
      <c r="L763" s="33" t="str">
        <f>CONCATENATE(CHAR(48+COUNTIF(L757:L762,"Gold medal")),"G, ",CHAR(48+COUNTIF(L757:L762,"Silver medal")),"S, ",CHAR(48+COUNTIF(L757:L762,"Bronze medal")),"B")</f>
        <v>0G, 0S, 0B</v>
      </c>
    </row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62" customWidth="1"/>
    <col min="2" max="2" width="45.28125" style="0" customWidth="1"/>
    <col min="3" max="3" width="0" style="3" hidden="1" customWidth="1"/>
    <col min="4" max="4" width="21.28125" style="0" customWidth="1"/>
    <col min="5" max="10" width="2.8515625" style="34" customWidth="1"/>
    <col min="11" max="11" width="5.7109375" style="34" customWidth="1"/>
    <col min="12" max="12" width="17.00390625" style="0" customWidth="1"/>
    <col min="255" max="16384" width="9.140625" style="2" customWidth="1"/>
  </cols>
  <sheetData>
    <row r="1" spans="1:256" ht="12.75" customHeight="1" thickBot="1">
      <c r="A1" s="52" t="s">
        <v>1364</v>
      </c>
      <c r="B1" s="5" t="s">
        <v>1365</v>
      </c>
      <c r="C1" s="53" t="s">
        <v>1366</v>
      </c>
      <c r="D1" s="54" t="s">
        <v>1367</v>
      </c>
      <c r="E1" s="4" t="s">
        <v>1368</v>
      </c>
      <c r="F1" s="4" t="s">
        <v>1369</v>
      </c>
      <c r="G1" s="4" t="s">
        <v>1370</v>
      </c>
      <c r="H1" s="4" t="s">
        <v>1371</v>
      </c>
      <c r="I1" s="4" t="s">
        <v>1372</v>
      </c>
      <c r="J1" s="4" t="s">
        <v>1373</v>
      </c>
      <c r="K1" s="4" t="s">
        <v>1374</v>
      </c>
      <c r="L1" s="5" t="s">
        <v>1375</v>
      </c>
      <c r="IU1"/>
      <c r="IV1"/>
    </row>
    <row r="2" spans="1:256" ht="12.75" customHeight="1" thickTop="1">
      <c r="A2" s="55" t="s">
        <v>53</v>
      </c>
      <c r="B2" s="14" t="s">
        <v>55</v>
      </c>
      <c r="C2" s="56" t="s">
        <v>54</v>
      </c>
      <c r="D2" s="48" t="s">
        <v>56</v>
      </c>
      <c r="E2" s="16">
        <v>7</v>
      </c>
      <c r="F2" s="16">
        <v>7</v>
      </c>
      <c r="G2" s="16">
        <v>7</v>
      </c>
      <c r="H2" s="16">
        <v>7</v>
      </c>
      <c r="I2" s="16">
        <v>7</v>
      </c>
      <c r="J2" s="16">
        <v>7</v>
      </c>
      <c r="K2" s="17">
        <v>42</v>
      </c>
      <c r="L2" s="18" t="str">
        <f aca="true" t="shared" si="0" ref="L2:L65">IF(K2&gt;28,"Gold medal",IF(K2&gt;21,"Silver medal",IF(K2&gt;15,"Bronze medal",IF(OR(E2=7,F2=7,G2=7,H2=7,I2=7,J2=7),"Honourable mention",""))))</f>
        <v>Gold medal</v>
      </c>
      <c r="M2" s="11"/>
      <c r="IU2"/>
      <c r="IV2"/>
    </row>
    <row r="3" spans="1:256" ht="12.75" customHeight="1">
      <c r="A3" s="57" t="s">
        <v>53</v>
      </c>
      <c r="B3" s="6" t="s">
        <v>259</v>
      </c>
      <c r="C3" s="58" t="s">
        <v>258</v>
      </c>
      <c r="D3" s="35" t="s">
        <v>260</v>
      </c>
      <c r="E3" s="9">
        <v>7</v>
      </c>
      <c r="F3" s="9">
        <v>7</v>
      </c>
      <c r="G3" s="9">
        <v>7</v>
      </c>
      <c r="H3" s="9">
        <v>7</v>
      </c>
      <c r="I3" s="9">
        <v>7</v>
      </c>
      <c r="J3" s="9">
        <v>7</v>
      </c>
      <c r="K3" s="22">
        <v>42</v>
      </c>
      <c r="L3" s="23" t="str">
        <f t="shared" si="0"/>
        <v>Gold medal</v>
      </c>
      <c r="M3" s="11"/>
      <c r="IU3"/>
      <c r="IV3"/>
    </row>
    <row r="4" spans="1:256" ht="12.75" customHeight="1">
      <c r="A4" s="57" t="s">
        <v>53</v>
      </c>
      <c r="B4" s="6" t="s">
        <v>1184</v>
      </c>
      <c r="C4" s="58" t="s">
        <v>1183</v>
      </c>
      <c r="D4" s="35" t="s">
        <v>1176</v>
      </c>
      <c r="E4" s="9">
        <v>7</v>
      </c>
      <c r="F4" s="9">
        <v>7</v>
      </c>
      <c r="G4" s="9">
        <v>7</v>
      </c>
      <c r="H4" s="9">
        <v>7</v>
      </c>
      <c r="I4" s="9">
        <v>7</v>
      </c>
      <c r="J4" s="9">
        <v>7</v>
      </c>
      <c r="K4" s="22">
        <v>42</v>
      </c>
      <c r="L4" s="23" t="str">
        <f t="shared" si="0"/>
        <v>Gold medal</v>
      </c>
      <c r="IU4"/>
      <c r="IV4"/>
    </row>
    <row r="5" spans="1:256" ht="12.75" customHeight="1">
      <c r="A5" s="57" t="s">
        <v>651</v>
      </c>
      <c r="B5" s="6" t="s">
        <v>653</v>
      </c>
      <c r="C5" s="58" t="s">
        <v>652</v>
      </c>
      <c r="D5" s="35" t="s">
        <v>654</v>
      </c>
      <c r="E5" s="9">
        <v>7</v>
      </c>
      <c r="F5" s="9">
        <v>7</v>
      </c>
      <c r="G5" s="9">
        <v>7</v>
      </c>
      <c r="H5" s="9">
        <v>7</v>
      </c>
      <c r="I5" s="9">
        <v>7</v>
      </c>
      <c r="J5" s="9">
        <v>5</v>
      </c>
      <c r="K5" s="22">
        <v>40</v>
      </c>
      <c r="L5" s="23" t="str">
        <f t="shared" si="0"/>
        <v>Gold medal</v>
      </c>
      <c r="IU5"/>
      <c r="IV5"/>
    </row>
    <row r="6" spans="1:256" ht="12.75" customHeight="1">
      <c r="A6" s="57" t="s">
        <v>633</v>
      </c>
      <c r="B6" s="6" t="s">
        <v>635</v>
      </c>
      <c r="C6" s="21" t="s">
        <v>634</v>
      </c>
      <c r="D6" s="35" t="s">
        <v>623</v>
      </c>
      <c r="E6" s="9">
        <v>7</v>
      </c>
      <c r="F6" s="9">
        <v>6</v>
      </c>
      <c r="G6" s="9">
        <v>7</v>
      </c>
      <c r="H6" s="9">
        <v>7</v>
      </c>
      <c r="I6" s="9">
        <v>7</v>
      </c>
      <c r="J6" s="9">
        <v>5</v>
      </c>
      <c r="K6" s="22">
        <v>39</v>
      </c>
      <c r="L6" s="23" t="str">
        <f t="shared" si="0"/>
        <v>Gold medal</v>
      </c>
      <c r="M6" s="11"/>
      <c r="IU6"/>
      <c r="IV6"/>
    </row>
    <row r="7" spans="1:256" ht="12.75" customHeight="1">
      <c r="A7" s="57" t="s">
        <v>633</v>
      </c>
      <c r="B7" s="6" t="s">
        <v>1010</v>
      </c>
      <c r="C7" s="58" t="s">
        <v>1009</v>
      </c>
      <c r="D7" s="35" t="s">
        <v>1008</v>
      </c>
      <c r="E7" s="9">
        <v>7</v>
      </c>
      <c r="F7" s="9">
        <v>5</v>
      </c>
      <c r="G7" s="9">
        <v>7</v>
      </c>
      <c r="H7" s="9">
        <v>7</v>
      </c>
      <c r="I7" s="9">
        <v>7</v>
      </c>
      <c r="J7" s="9">
        <v>6</v>
      </c>
      <c r="K7" s="22">
        <v>39</v>
      </c>
      <c r="L7" s="23" t="str">
        <f t="shared" si="0"/>
        <v>Gold medal</v>
      </c>
      <c r="M7" s="11"/>
      <c r="IU7"/>
      <c r="IV7"/>
    </row>
    <row r="8" spans="1:256" ht="12.75" customHeight="1">
      <c r="A8" s="57" t="s">
        <v>270</v>
      </c>
      <c r="B8" s="6" t="s">
        <v>272</v>
      </c>
      <c r="C8" s="58" t="s">
        <v>271</v>
      </c>
      <c r="D8" s="35" t="s">
        <v>260</v>
      </c>
      <c r="E8" s="9">
        <v>7</v>
      </c>
      <c r="F8" s="9">
        <v>7</v>
      </c>
      <c r="G8" s="9">
        <v>7</v>
      </c>
      <c r="H8" s="9">
        <v>7</v>
      </c>
      <c r="I8" s="9">
        <v>7</v>
      </c>
      <c r="J8" s="9">
        <v>3</v>
      </c>
      <c r="K8" s="22">
        <v>38</v>
      </c>
      <c r="L8" s="23" t="str">
        <f t="shared" si="0"/>
        <v>Gold medal</v>
      </c>
      <c r="M8" s="11"/>
      <c r="IU8"/>
      <c r="IV8"/>
    </row>
    <row r="9" spans="1:256" ht="12.75" customHeight="1">
      <c r="A9" s="57" t="s">
        <v>270</v>
      </c>
      <c r="B9" s="6" t="s">
        <v>667</v>
      </c>
      <c r="C9" s="58" t="s">
        <v>666</v>
      </c>
      <c r="D9" s="35" t="s">
        <v>668</v>
      </c>
      <c r="E9" s="9">
        <v>7</v>
      </c>
      <c r="F9" s="9">
        <v>7</v>
      </c>
      <c r="G9" s="9">
        <v>7</v>
      </c>
      <c r="H9" s="9">
        <v>7</v>
      </c>
      <c r="I9" s="9">
        <v>3</v>
      </c>
      <c r="J9" s="9">
        <v>7</v>
      </c>
      <c r="K9" s="22">
        <v>38</v>
      </c>
      <c r="L9" s="23" t="str">
        <f t="shared" si="0"/>
        <v>Gold medal</v>
      </c>
      <c r="M9" s="11"/>
      <c r="IU9"/>
      <c r="IV9"/>
    </row>
    <row r="10" spans="1:256" ht="12.75" customHeight="1">
      <c r="A10" s="57" t="s">
        <v>270</v>
      </c>
      <c r="B10" s="6" t="s">
        <v>1175</v>
      </c>
      <c r="C10" s="58" t="s">
        <v>1174</v>
      </c>
      <c r="D10" s="35" t="s">
        <v>1176</v>
      </c>
      <c r="E10" s="9">
        <v>7</v>
      </c>
      <c r="F10" s="9">
        <v>6</v>
      </c>
      <c r="G10" s="9">
        <v>7</v>
      </c>
      <c r="H10" s="9">
        <v>7</v>
      </c>
      <c r="I10" s="9">
        <v>6</v>
      </c>
      <c r="J10" s="9">
        <v>5</v>
      </c>
      <c r="K10" s="22">
        <v>38</v>
      </c>
      <c r="L10" s="23" t="str">
        <f t="shared" si="0"/>
        <v>Gold medal</v>
      </c>
      <c r="M10" s="11"/>
      <c r="IU10"/>
      <c r="IV10"/>
    </row>
    <row r="11" spans="1:256" ht="12.75" customHeight="1">
      <c r="A11" s="57" t="s">
        <v>270</v>
      </c>
      <c r="B11" s="6" t="s">
        <v>1275</v>
      </c>
      <c r="C11" s="21" t="s">
        <v>1274</v>
      </c>
      <c r="D11" s="35" t="s">
        <v>1276</v>
      </c>
      <c r="E11" s="9">
        <v>7</v>
      </c>
      <c r="F11" s="9">
        <v>7</v>
      </c>
      <c r="G11" s="9">
        <v>7</v>
      </c>
      <c r="H11" s="9">
        <v>7</v>
      </c>
      <c r="I11" s="9">
        <v>7</v>
      </c>
      <c r="J11" s="9">
        <v>3</v>
      </c>
      <c r="K11" s="22">
        <v>38</v>
      </c>
      <c r="L11" s="23" t="str">
        <f t="shared" si="0"/>
        <v>Gold medal</v>
      </c>
      <c r="M11" s="11"/>
      <c r="IU11"/>
      <c r="IV11"/>
    </row>
    <row r="12" spans="1:256" ht="12.75" customHeight="1">
      <c r="A12" s="57" t="s">
        <v>241</v>
      </c>
      <c r="B12" s="6" t="s">
        <v>243</v>
      </c>
      <c r="C12" s="58" t="s">
        <v>242</v>
      </c>
      <c r="D12" s="35" t="s">
        <v>233</v>
      </c>
      <c r="E12" s="9">
        <v>7</v>
      </c>
      <c r="F12" s="9">
        <v>7</v>
      </c>
      <c r="G12" s="9">
        <v>6</v>
      </c>
      <c r="H12" s="9">
        <v>7</v>
      </c>
      <c r="I12" s="9">
        <v>7</v>
      </c>
      <c r="J12" s="9">
        <v>3</v>
      </c>
      <c r="K12" s="22">
        <v>37</v>
      </c>
      <c r="L12" s="23" t="str">
        <f t="shared" si="0"/>
        <v>Gold medal</v>
      </c>
      <c r="IU12"/>
      <c r="IV12"/>
    </row>
    <row r="13" spans="1:256" ht="12.75" customHeight="1">
      <c r="A13" s="57" t="s">
        <v>626</v>
      </c>
      <c r="B13" s="6" t="s">
        <v>628</v>
      </c>
      <c r="C13" s="21" t="s">
        <v>627</v>
      </c>
      <c r="D13" s="35" t="s">
        <v>623</v>
      </c>
      <c r="E13" s="9">
        <v>7</v>
      </c>
      <c r="F13" s="9">
        <v>7</v>
      </c>
      <c r="G13" s="9">
        <v>1</v>
      </c>
      <c r="H13" s="9">
        <v>7</v>
      </c>
      <c r="I13" s="9">
        <v>7</v>
      </c>
      <c r="J13" s="9">
        <v>7</v>
      </c>
      <c r="K13" s="22">
        <v>36</v>
      </c>
      <c r="L13" s="23" t="str">
        <f t="shared" si="0"/>
        <v>Gold medal</v>
      </c>
      <c r="M13" s="11"/>
      <c r="IU13"/>
      <c r="IV13"/>
    </row>
    <row r="14" spans="1:256" ht="12.75" customHeight="1">
      <c r="A14" s="57" t="s">
        <v>626</v>
      </c>
      <c r="B14" s="6" t="s">
        <v>1007</v>
      </c>
      <c r="C14" s="21" t="s">
        <v>1006</v>
      </c>
      <c r="D14" s="35" t="s">
        <v>1008</v>
      </c>
      <c r="E14" s="9">
        <v>7</v>
      </c>
      <c r="F14" s="9">
        <v>7</v>
      </c>
      <c r="G14" s="9">
        <v>7</v>
      </c>
      <c r="H14" s="9">
        <v>7</v>
      </c>
      <c r="I14" s="9">
        <v>1</v>
      </c>
      <c r="J14" s="9">
        <v>7</v>
      </c>
      <c r="K14" s="22">
        <v>36</v>
      </c>
      <c r="L14" s="23" t="str">
        <f t="shared" si="0"/>
        <v>Gold medal</v>
      </c>
      <c r="IU14"/>
      <c r="IV14"/>
    </row>
    <row r="15" spans="1:256" ht="12.75" customHeight="1">
      <c r="A15" s="57" t="s">
        <v>626</v>
      </c>
      <c r="B15" s="6" t="s">
        <v>1178</v>
      </c>
      <c r="C15" s="58" t="s">
        <v>1177</v>
      </c>
      <c r="D15" s="35" t="s">
        <v>1176</v>
      </c>
      <c r="E15" s="9">
        <v>7</v>
      </c>
      <c r="F15" s="9">
        <v>7</v>
      </c>
      <c r="G15" s="9">
        <v>7</v>
      </c>
      <c r="H15" s="9">
        <v>7</v>
      </c>
      <c r="I15" s="9">
        <v>7</v>
      </c>
      <c r="J15" s="9">
        <v>1</v>
      </c>
      <c r="K15" s="22">
        <v>36</v>
      </c>
      <c r="L15" s="23" t="str">
        <f t="shared" si="0"/>
        <v>Gold medal</v>
      </c>
      <c r="M15" s="11"/>
      <c r="IU15"/>
      <c r="IV15"/>
    </row>
    <row r="16" spans="1:256" ht="12.75" customHeight="1">
      <c r="A16" s="57" t="s">
        <v>236</v>
      </c>
      <c r="B16" s="6" t="s">
        <v>238</v>
      </c>
      <c r="C16" s="21" t="s">
        <v>237</v>
      </c>
      <c r="D16" s="35" t="s">
        <v>233</v>
      </c>
      <c r="E16" s="9">
        <v>7</v>
      </c>
      <c r="F16" s="9">
        <v>7</v>
      </c>
      <c r="G16" s="9">
        <v>0</v>
      </c>
      <c r="H16" s="9">
        <v>7</v>
      </c>
      <c r="I16" s="9">
        <v>7</v>
      </c>
      <c r="J16" s="9">
        <v>7</v>
      </c>
      <c r="K16" s="22">
        <v>35</v>
      </c>
      <c r="L16" s="23" t="str">
        <f t="shared" si="0"/>
        <v>Gold medal</v>
      </c>
      <c r="M16" s="11"/>
      <c r="IU16"/>
      <c r="IV16"/>
    </row>
    <row r="17" spans="1:256" ht="12.75" customHeight="1">
      <c r="A17" s="57" t="s">
        <v>236</v>
      </c>
      <c r="B17" s="6" t="s">
        <v>500</v>
      </c>
      <c r="C17" s="21" t="s">
        <v>499</v>
      </c>
      <c r="D17" s="35" t="s">
        <v>496</v>
      </c>
      <c r="E17" s="9">
        <v>7</v>
      </c>
      <c r="F17" s="9">
        <v>7</v>
      </c>
      <c r="G17" s="9">
        <v>6</v>
      </c>
      <c r="H17" s="9">
        <v>7</v>
      </c>
      <c r="I17" s="9">
        <v>7</v>
      </c>
      <c r="J17" s="9">
        <v>1</v>
      </c>
      <c r="K17" s="22">
        <v>35</v>
      </c>
      <c r="L17" s="23" t="str">
        <f t="shared" si="0"/>
        <v>Gold medal</v>
      </c>
      <c r="M17" s="11"/>
      <c r="IU17"/>
      <c r="IV17"/>
    </row>
    <row r="18" spans="1:256" ht="12.75" customHeight="1">
      <c r="A18" s="57" t="s">
        <v>236</v>
      </c>
      <c r="B18" s="6" t="s">
        <v>593</v>
      </c>
      <c r="C18" s="58" t="s">
        <v>592</v>
      </c>
      <c r="D18" s="35" t="s">
        <v>594</v>
      </c>
      <c r="E18" s="9">
        <v>7</v>
      </c>
      <c r="F18" s="9">
        <v>7</v>
      </c>
      <c r="G18" s="9">
        <v>6</v>
      </c>
      <c r="H18" s="9">
        <v>7</v>
      </c>
      <c r="I18" s="9">
        <v>1</v>
      </c>
      <c r="J18" s="9">
        <v>7</v>
      </c>
      <c r="K18" s="22">
        <v>35</v>
      </c>
      <c r="L18" s="23" t="str">
        <f t="shared" si="0"/>
        <v>Gold medal</v>
      </c>
      <c r="M18" s="11"/>
      <c r="IU18"/>
      <c r="IV18"/>
    </row>
    <row r="19" spans="1:256" ht="12.75" customHeight="1">
      <c r="A19" s="57" t="s">
        <v>236</v>
      </c>
      <c r="B19" s="6" t="s">
        <v>267</v>
      </c>
      <c r="C19" s="58" t="s">
        <v>266</v>
      </c>
      <c r="D19" s="35" t="s">
        <v>260</v>
      </c>
      <c r="E19" s="9">
        <v>7</v>
      </c>
      <c r="F19" s="9">
        <v>7</v>
      </c>
      <c r="G19" s="9">
        <v>0</v>
      </c>
      <c r="H19" s="9">
        <v>7</v>
      </c>
      <c r="I19" s="9">
        <v>7</v>
      </c>
      <c r="J19" s="9">
        <v>7</v>
      </c>
      <c r="K19" s="22">
        <v>35</v>
      </c>
      <c r="L19" s="23" t="str">
        <f t="shared" si="0"/>
        <v>Gold medal</v>
      </c>
      <c r="M19" s="11"/>
      <c r="IU19"/>
      <c r="IV19"/>
    </row>
    <row r="20" spans="1:256" ht="12.75" customHeight="1">
      <c r="A20" s="57" t="s">
        <v>236</v>
      </c>
      <c r="B20" s="6" t="s">
        <v>262</v>
      </c>
      <c r="C20" s="58" t="s">
        <v>261</v>
      </c>
      <c r="D20" s="35" t="s">
        <v>260</v>
      </c>
      <c r="E20" s="9">
        <v>7</v>
      </c>
      <c r="F20" s="9">
        <v>7</v>
      </c>
      <c r="G20" s="9">
        <v>0</v>
      </c>
      <c r="H20" s="9">
        <v>7</v>
      </c>
      <c r="I20" s="9">
        <v>7</v>
      </c>
      <c r="J20" s="9">
        <v>7</v>
      </c>
      <c r="K20" s="22">
        <v>35</v>
      </c>
      <c r="L20" s="23" t="str">
        <f t="shared" si="0"/>
        <v>Gold medal</v>
      </c>
      <c r="M20" s="11"/>
      <c r="IU20"/>
      <c r="IV20"/>
    </row>
    <row r="21" spans="1:256" ht="12.75" customHeight="1">
      <c r="A21" s="57" t="s">
        <v>236</v>
      </c>
      <c r="B21" s="6" t="s">
        <v>993</v>
      </c>
      <c r="C21" s="21" t="s">
        <v>992</v>
      </c>
      <c r="D21" s="35" t="s">
        <v>994</v>
      </c>
      <c r="E21" s="9">
        <v>7</v>
      </c>
      <c r="F21" s="9">
        <v>7</v>
      </c>
      <c r="G21" s="9">
        <v>7</v>
      </c>
      <c r="H21" s="9">
        <v>7</v>
      </c>
      <c r="I21" s="9">
        <v>7</v>
      </c>
      <c r="J21" s="9">
        <v>0</v>
      </c>
      <c r="K21" s="22">
        <v>35</v>
      </c>
      <c r="L21" s="23" t="str">
        <f t="shared" si="0"/>
        <v>Gold medal</v>
      </c>
      <c r="IU21"/>
      <c r="IV21"/>
    </row>
    <row r="22" spans="1:256" ht="12.75" customHeight="1">
      <c r="A22" s="57" t="s">
        <v>236</v>
      </c>
      <c r="B22" s="6" t="s">
        <v>1012</v>
      </c>
      <c r="C22" s="58" t="s">
        <v>1011</v>
      </c>
      <c r="D22" s="35" t="s">
        <v>1008</v>
      </c>
      <c r="E22" s="9">
        <v>7</v>
      </c>
      <c r="F22" s="9">
        <v>7</v>
      </c>
      <c r="G22" s="9">
        <v>7</v>
      </c>
      <c r="H22" s="9">
        <v>7</v>
      </c>
      <c r="I22" s="9">
        <v>7</v>
      </c>
      <c r="J22" s="9">
        <v>0</v>
      </c>
      <c r="K22" s="22">
        <v>35</v>
      </c>
      <c r="L22" s="23" t="str">
        <f t="shared" si="0"/>
        <v>Gold medal</v>
      </c>
      <c r="IU22"/>
      <c r="IV22"/>
    </row>
    <row r="23" spans="1:256" ht="12.75" customHeight="1">
      <c r="A23" s="57" t="s">
        <v>236</v>
      </c>
      <c r="B23" s="6" t="s">
        <v>1186</v>
      </c>
      <c r="C23" s="21" t="s">
        <v>1185</v>
      </c>
      <c r="D23" s="35" t="s">
        <v>1176</v>
      </c>
      <c r="E23" s="9">
        <v>7</v>
      </c>
      <c r="F23" s="9">
        <v>7</v>
      </c>
      <c r="G23" s="9">
        <v>7</v>
      </c>
      <c r="H23" s="9">
        <v>7</v>
      </c>
      <c r="I23" s="9">
        <v>7</v>
      </c>
      <c r="J23" s="9">
        <v>0</v>
      </c>
      <c r="K23" s="22">
        <v>35</v>
      </c>
      <c r="L23" s="23" t="str">
        <f t="shared" si="0"/>
        <v>Gold medal</v>
      </c>
      <c r="M23" s="11"/>
      <c r="IU23"/>
      <c r="IV23"/>
    </row>
    <row r="24" spans="1:256" ht="12.75" customHeight="1">
      <c r="A24" s="57" t="s">
        <v>236</v>
      </c>
      <c r="B24" s="6" t="s">
        <v>1314</v>
      </c>
      <c r="C24" s="21" t="s">
        <v>1313</v>
      </c>
      <c r="D24" s="35" t="s">
        <v>1304</v>
      </c>
      <c r="E24" s="9">
        <v>7</v>
      </c>
      <c r="F24" s="9">
        <v>7</v>
      </c>
      <c r="G24" s="9">
        <v>7</v>
      </c>
      <c r="H24" s="9">
        <v>7</v>
      </c>
      <c r="I24" s="9">
        <v>7</v>
      </c>
      <c r="J24" s="9">
        <v>0</v>
      </c>
      <c r="K24" s="22">
        <v>35</v>
      </c>
      <c r="L24" s="23" t="str">
        <f t="shared" si="0"/>
        <v>Gold medal</v>
      </c>
      <c r="M24" s="11"/>
      <c r="IU24"/>
      <c r="IV24"/>
    </row>
    <row r="25" spans="1:256" ht="12.75" customHeight="1">
      <c r="A25" s="57" t="s">
        <v>236</v>
      </c>
      <c r="B25" s="6" t="s">
        <v>1312</v>
      </c>
      <c r="C25" s="21" t="s">
        <v>1311</v>
      </c>
      <c r="D25" s="35" t="s">
        <v>1304</v>
      </c>
      <c r="E25" s="9">
        <v>7</v>
      </c>
      <c r="F25" s="9">
        <v>7</v>
      </c>
      <c r="G25" s="9">
        <v>0</v>
      </c>
      <c r="H25" s="9">
        <v>7</v>
      </c>
      <c r="I25" s="9">
        <v>7</v>
      </c>
      <c r="J25" s="9">
        <v>7</v>
      </c>
      <c r="K25" s="22">
        <v>35</v>
      </c>
      <c r="L25" s="23" t="str">
        <f t="shared" si="0"/>
        <v>Gold medal</v>
      </c>
      <c r="M25" s="11"/>
      <c r="IU25"/>
      <c r="IV25"/>
    </row>
    <row r="26" spans="1:256" ht="12.75" customHeight="1">
      <c r="A26" s="57" t="s">
        <v>1345</v>
      </c>
      <c r="B26" s="6" t="s">
        <v>1347</v>
      </c>
      <c r="C26" s="21" t="s">
        <v>1346</v>
      </c>
      <c r="D26" s="35" t="s">
        <v>1338</v>
      </c>
      <c r="E26" s="9">
        <v>7</v>
      </c>
      <c r="F26" s="9">
        <v>6</v>
      </c>
      <c r="G26" s="9">
        <v>7</v>
      </c>
      <c r="H26" s="9">
        <v>7</v>
      </c>
      <c r="I26" s="9">
        <v>7</v>
      </c>
      <c r="J26" s="9">
        <v>0</v>
      </c>
      <c r="K26" s="22">
        <v>34</v>
      </c>
      <c r="L26" s="23" t="str">
        <f t="shared" si="0"/>
        <v>Gold medal</v>
      </c>
      <c r="M26" s="11"/>
      <c r="IU26"/>
      <c r="IV26"/>
    </row>
    <row r="27" spans="1:256" ht="12.75" customHeight="1">
      <c r="A27" s="57" t="s">
        <v>620</v>
      </c>
      <c r="B27" s="6" t="s">
        <v>622</v>
      </c>
      <c r="C27" s="58" t="s">
        <v>621</v>
      </c>
      <c r="D27" s="35" t="s">
        <v>623</v>
      </c>
      <c r="E27" s="9">
        <v>7</v>
      </c>
      <c r="F27" s="9">
        <v>7</v>
      </c>
      <c r="G27" s="9">
        <v>0</v>
      </c>
      <c r="H27" s="9">
        <v>7</v>
      </c>
      <c r="I27" s="9">
        <v>7</v>
      </c>
      <c r="J27" s="9">
        <v>5</v>
      </c>
      <c r="K27" s="22">
        <v>33</v>
      </c>
      <c r="L27" s="23" t="str">
        <f t="shared" si="0"/>
        <v>Gold medal</v>
      </c>
      <c r="M27" s="11"/>
      <c r="IU27"/>
      <c r="IV27"/>
    </row>
    <row r="28" spans="1:256" ht="12.75" customHeight="1">
      <c r="A28" s="57" t="s">
        <v>620</v>
      </c>
      <c r="B28" s="6" t="s">
        <v>1306</v>
      </c>
      <c r="C28" s="21" t="s">
        <v>1305</v>
      </c>
      <c r="D28" s="35" t="s">
        <v>1304</v>
      </c>
      <c r="E28" s="9">
        <v>7</v>
      </c>
      <c r="F28" s="9">
        <v>5</v>
      </c>
      <c r="G28" s="9">
        <v>7</v>
      </c>
      <c r="H28" s="9">
        <v>7</v>
      </c>
      <c r="I28" s="9">
        <v>7</v>
      </c>
      <c r="J28" s="9">
        <v>0</v>
      </c>
      <c r="K28" s="22">
        <v>33</v>
      </c>
      <c r="L28" s="23" t="str">
        <f t="shared" si="0"/>
        <v>Gold medal</v>
      </c>
      <c r="M28" s="11"/>
      <c r="IU28"/>
      <c r="IV28"/>
    </row>
    <row r="29" spans="1:256" ht="12.75" customHeight="1">
      <c r="A29" s="57" t="s">
        <v>852</v>
      </c>
      <c r="B29" s="6" t="s">
        <v>854</v>
      </c>
      <c r="C29" s="21" t="s">
        <v>853</v>
      </c>
      <c r="D29" s="35" t="s">
        <v>842</v>
      </c>
      <c r="E29" s="9">
        <v>7</v>
      </c>
      <c r="F29" s="9">
        <v>7</v>
      </c>
      <c r="G29" s="9">
        <v>1</v>
      </c>
      <c r="H29" s="9">
        <v>7</v>
      </c>
      <c r="I29" s="9">
        <v>7</v>
      </c>
      <c r="J29" s="9">
        <v>3</v>
      </c>
      <c r="K29" s="22">
        <v>32</v>
      </c>
      <c r="L29" s="23" t="str">
        <f t="shared" si="0"/>
        <v>Gold medal</v>
      </c>
      <c r="M29" s="11"/>
      <c r="IU29"/>
      <c r="IV29"/>
    </row>
    <row r="30" spans="1:256" ht="12.75" customHeight="1">
      <c r="A30" s="57" t="s">
        <v>852</v>
      </c>
      <c r="B30" s="6" t="s">
        <v>964</v>
      </c>
      <c r="C30" s="58" t="s">
        <v>963</v>
      </c>
      <c r="D30" s="35" t="s">
        <v>960</v>
      </c>
      <c r="E30" s="9">
        <v>7</v>
      </c>
      <c r="F30" s="9">
        <v>7</v>
      </c>
      <c r="G30" s="9">
        <v>4</v>
      </c>
      <c r="H30" s="9">
        <v>7</v>
      </c>
      <c r="I30" s="9">
        <v>7</v>
      </c>
      <c r="J30" s="9">
        <v>0</v>
      </c>
      <c r="K30" s="22">
        <v>32</v>
      </c>
      <c r="L30" s="23" t="str">
        <f t="shared" si="0"/>
        <v>Gold medal</v>
      </c>
      <c r="IU30"/>
      <c r="IV30"/>
    </row>
    <row r="31" spans="1:256" ht="12.75" customHeight="1">
      <c r="A31" s="57" t="s">
        <v>852</v>
      </c>
      <c r="B31" s="6" t="s">
        <v>1058</v>
      </c>
      <c r="C31" s="58" t="s">
        <v>1057</v>
      </c>
      <c r="D31" s="35" t="s">
        <v>1050</v>
      </c>
      <c r="E31" s="9">
        <v>7</v>
      </c>
      <c r="F31" s="9">
        <v>7</v>
      </c>
      <c r="G31" s="9">
        <v>4</v>
      </c>
      <c r="H31" s="9">
        <v>7</v>
      </c>
      <c r="I31" s="9">
        <v>7</v>
      </c>
      <c r="J31" s="9">
        <v>0</v>
      </c>
      <c r="K31" s="22">
        <v>32</v>
      </c>
      <c r="L31" s="23" t="str">
        <f t="shared" si="0"/>
        <v>Gold medal</v>
      </c>
      <c r="IU31"/>
      <c r="IV31"/>
    </row>
    <row r="32" spans="1:256" ht="12.75" customHeight="1">
      <c r="A32" s="57" t="s">
        <v>852</v>
      </c>
      <c r="B32" s="6" t="s">
        <v>1280</v>
      </c>
      <c r="C32" s="21" t="s">
        <v>1279</v>
      </c>
      <c r="D32" s="35" t="s">
        <v>1276</v>
      </c>
      <c r="E32" s="9">
        <v>7</v>
      </c>
      <c r="F32" s="9">
        <v>3</v>
      </c>
      <c r="G32" s="9">
        <v>1</v>
      </c>
      <c r="H32" s="9">
        <v>7</v>
      </c>
      <c r="I32" s="9">
        <v>7</v>
      </c>
      <c r="J32" s="9">
        <v>7</v>
      </c>
      <c r="K32" s="22">
        <v>32</v>
      </c>
      <c r="L32" s="23" t="str">
        <f t="shared" si="0"/>
        <v>Gold medal</v>
      </c>
      <c r="M32" s="11"/>
      <c r="IU32"/>
      <c r="IV32"/>
    </row>
    <row r="33" spans="1:256" ht="12.75" customHeight="1">
      <c r="A33" s="57" t="s">
        <v>852</v>
      </c>
      <c r="B33" s="6" t="s">
        <v>1308</v>
      </c>
      <c r="C33" s="21" t="s">
        <v>1307</v>
      </c>
      <c r="D33" s="35" t="s">
        <v>1304</v>
      </c>
      <c r="E33" s="9">
        <v>7</v>
      </c>
      <c r="F33" s="9">
        <v>7</v>
      </c>
      <c r="G33" s="9">
        <v>3</v>
      </c>
      <c r="H33" s="9">
        <v>7</v>
      </c>
      <c r="I33" s="9">
        <v>7</v>
      </c>
      <c r="J33" s="9">
        <v>1</v>
      </c>
      <c r="K33" s="22">
        <v>32</v>
      </c>
      <c r="L33" s="23" t="str">
        <f t="shared" si="0"/>
        <v>Gold medal</v>
      </c>
      <c r="M33" s="11"/>
      <c r="IU33"/>
      <c r="IV33"/>
    </row>
    <row r="34" spans="1:256" ht="12.75" customHeight="1">
      <c r="A34" s="57" t="s">
        <v>852</v>
      </c>
      <c r="B34" s="6" t="s">
        <v>1342</v>
      </c>
      <c r="C34" s="21" t="s">
        <v>1341</v>
      </c>
      <c r="D34" s="35" t="s">
        <v>1338</v>
      </c>
      <c r="E34" s="9">
        <v>7</v>
      </c>
      <c r="F34" s="9">
        <v>7</v>
      </c>
      <c r="G34" s="9">
        <v>1</v>
      </c>
      <c r="H34" s="9">
        <v>7</v>
      </c>
      <c r="I34" s="9">
        <v>7</v>
      </c>
      <c r="J34" s="9">
        <v>3</v>
      </c>
      <c r="K34" s="22">
        <v>32</v>
      </c>
      <c r="L34" s="23" t="str">
        <f t="shared" si="0"/>
        <v>Gold medal</v>
      </c>
      <c r="M34" s="11"/>
      <c r="IU34"/>
      <c r="IV34"/>
    </row>
    <row r="35" spans="1:256" ht="12.75" customHeight="1">
      <c r="A35" s="57" t="s">
        <v>843</v>
      </c>
      <c r="B35" s="6" t="s">
        <v>845</v>
      </c>
      <c r="C35" s="58" t="s">
        <v>844</v>
      </c>
      <c r="D35" s="35" t="s">
        <v>842</v>
      </c>
      <c r="E35" s="9">
        <v>7</v>
      </c>
      <c r="F35" s="9">
        <v>7</v>
      </c>
      <c r="G35" s="9">
        <v>0</v>
      </c>
      <c r="H35" s="9">
        <v>7</v>
      </c>
      <c r="I35" s="9">
        <v>7</v>
      </c>
      <c r="J35" s="9">
        <v>3</v>
      </c>
      <c r="K35" s="22">
        <v>31</v>
      </c>
      <c r="L35" s="23" t="str">
        <f t="shared" si="0"/>
        <v>Gold medal</v>
      </c>
      <c r="M35" s="11"/>
      <c r="IU35"/>
      <c r="IV35"/>
    </row>
    <row r="36" spans="1:256" ht="12.75" customHeight="1">
      <c r="A36" s="57" t="s">
        <v>843</v>
      </c>
      <c r="B36" s="6" t="s">
        <v>1056</v>
      </c>
      <c r="C36" s="58" t="s">
        <v>1055</v>
      </c>
      <c r="D36" s="35" t="s">
        <v>1050</v>
      </c>
      <c r="E36" s="9">
        <v>7</v>
      </c>
      <c r="F36" s="9">
        <v>7</v>
      </c>
      <c r="G36" s="9">
        <v>0</v>
      </c>
      <c r="H36" s="9">
        <v>7</v>
      </c>
      <c r="I36" s="9">
        <v>7</v>
      </c>
      <c r="J36" s="9">
        <v>3</v>
      </c>
      <c r="K36" s="22">
        <v>31</v>
      </c>
      <c r="L36" s="23" t="str">
        <f t="shared" si="0"/>
        <v>Gold medal</v>
      </c>
      <c r="M36" s="11"/>
      <c r="IU36"/>
      <c r="IV36"/>
    </row>
    <row r="37" spans="1:256" ht="12.75" customHeight="1">
      <c r="A37" s="57" t="s">
        <v>118</v>
      </c>
      <c r="B37" s="6" t="s">
        <v>120</v>
      </c>
      <c r="C37" s="59" t="s">
        <v>119</v>
      </c>
      <c r="D37" s="35" t="s">
        <v>121</v>
      </c>
      <c r="E37" s="9">
        <v>7</v>
      </c>
      <c r="F37" s="9">
        <v>6</v>
      </c>
      <c r="G37" s="9">
        <v>0</v>
      </c>
      <c r="H37" s="9">
        <v>7</v>
      </c>
      <c r="I37" s="9">
        <v>7</v>
      </c>
      <c r="J37" s="9">
        <v>3</v>
      </c>
      <c r="K37" s="22">
        <v>30</v>
      </c>
      <c r="L37" s="23" t="str">
        <f t="shared" si="0"/>
        <v>Gold medal</v>
      </c>
      <c r="IU37"/>
      <c r="IV37"/>
    </row>
    <row r="38" spans="1:256" ht="12.75" customHeight="1">
      <c r="A38" s="57" t="s">
        <v>118</v>
      </c>
      <c r="B38" s="6" t="s">
        <v>670</v>
      </c>
      <c r="C38" s="21" t="s">
        <v>669</v>
      </c>
      <c r="D38" s="35" t="s">
        <v>668</v>
      </c>
      <c r="E38" s="9">
        <v>7</v>
      </c>
      <c r="F38" s="9">
        <v>7</v>
      </c>
      <c r="G38" s="9">
        <v>7</v>
      </c>
      <c r="H38" s="9">
        <v>7</v>
      </c>
      <c r="I38" s="9">
        <v>2</v>
      </c>
      <c r="J38" s="9">
        <v>0</v>
      </c>
      <c r="K38" s="22">
        <v>30</v>
      </c>
      <c r="L38" s="23" t="str">
        <f t="shared" si="0"/>
        <v>Gold medal</v>
      </c>
      <c r="IU38"/>
      <c r="IV38"/>
    </row>
    <row r="39" spans="1:256" ht="12.75" customHeight="1">
      <c r="A39" s="57" t="s">
        <v>118</v>
      </c>
      <c r="B39" s="6" t="s">
        <v>1054</v>
      </c>
      <c r="C39" s="58" t="s">
        <v>1053</v>
      </c>
      <c r="D39" s="35" t="s">
        <v>1050</v>
      </c>
      <c r="E39" s="9">
        <v>7</v>
      </c>
      <c r="F39" s="9">
        <v>6</v>
      </c>
      <c r="G39" s="9">
        <v>1</v>
      </c>
      <c r="H39" s="9">
        <v>7</v>
      </c>
      <c r="I39" s="9">
        <v>7</v>
      </c>
      <c r="J39" s="9">
        <v>2</v>
      </c>
      <c r="K39" s="22">
        <v>30</v>
      </c>
      <c r="L39" s="23" t="str">
        <f t="shared" si="0"/>
        <v>Gold medal</v>
      </c>
      <c r="M39" s="11"/>
      <c r="IU39"/>
      <c r="IV39"/>
    </row>
    <row r="40" spans="1:256" ht="12.75" customHeight="1">
      <c r="A40" s="57" t="s">
        <v>118</v>
      </c>
      <c r="B40" s="6" t="s">
        <v>1310</v>
      </c>
      <c r="C40" s="21" t="s">
        <v>1309</v>
      </c>
      <c r="D40" s="35" t="s">
        <v>1304</v>
      </c>
      <c r="E40" s="9">
        <v>7</v>
      </c>
      <c r="F40" s="9">
        <v>7</v>
      </c>
      <c r="G40" s="9">
        <v>0</v>
      </c>
      <c r="H40" s="9">
        <v>7</v>
      </c>
      <c r="I40" s="9">
        <v>2</v>
      </c>
      <c r="J40" s="9">
        <v>7</v>
      </c>
      <c r="K40" s="22">
        <v>30</v>
      </c>
      <c r="L40" s="23" t="str">
        <f t="shared" si="0"/>
        <v>Gold medal</v>
      </c>
      <c r="M40" s="11"/>
      <c r="IU40"/>
      <c r="IV40"/>
    </row>
    <row r="41" spans="1:256" ht="12.75" customHeight="1">
      <c r="A41" s="57" t="s">
        <v>263</v>
      </c>
      <c r="B41" s="6" t="s">
        <v>304</v>
      </c>
      <c r="C41" s="58" t="s">
        <v>303</v>
      </c>
      <c r="D41" s="35" t="s">
        <v>305</v>
      </c>
      <c r="E41" s="9">
        <v>7</v>
      </c>
      <c r="F41" s="9">
        <v>7</v>
      </c>
      <c r="G41" s="9">
        <v>1</v>
      </c>
      <c r="H41" s="9">
        <v>7</v>
      </c>
      <c r="I41" s="9">
        <v>7</v>
      </c>
      <c r="J41" s="9">
        <v>0</v>
      </c>
      <c r="K41" s="22">
        <v>29</v>
      </c>
      <c r="L41" s="23" t="str">
        <f t="shared" si="0"/>
        <v>Gold medal</v>
      </c>
      <c r="M41" s="11"/>
      <c r="IU41"/>
      <c r="IV41"/>
    </row>
    <row r="42" spans="1:256" ht="12.75" customHeight="1">
      <c r="A42" s="57" t="s">
        <v>263</v>
      </c>
      <c r="B42" s="6" t="s">
        <v>632</v>
      </c>
      <c r="C42" s="58" t="s">
        <v>631</v>
      </c>
      <c r="D42" s="35" t="s">
        <v>623</v>
      </c>
      <c r="E42" s="9">
        <v>7</v>
      </c>
      <c r="F42" s="9">
        <v>7</v>
      </c>
      <c r="G42" s="9">
        <v>1</v>
      </c>
      <c r="H42" s="9">
        <v>7</v>
      </c>
      <c r="I42" s="9">
        <v>7</v>
      </c>
      <c r="J42" s="9">
        <v>0</v>
      </c>
      <c r="K42" s="22">
        <v>29</v>
      </c>
      <c r="L42" s="23" t="str">
        <f t="shared" si="0"/>
        <v>Gold medal</v>
      </c>
      <c r="M42" s="11"/>
      <c r="IU42"/>
      <c r="IV42"/>
    </row>
    <row r="43" spans="1:256" ht="12.75" customHeight="1">
      <c r="A43" s="57" t="s">
        <v>263</v>
      </c>
      <c r="B43" s="6" t="s">
        <v>638</v>
      </c>
      <c r="C43" s="58" t="s">
        <v>637</v>
      </c>
      <c r="D43" s="35" t="s">
        <v>639</v>
      </c>
      <c r="E43" s="9">
        <v>7</v>
      </c>
      <c r="F43" s="9">
        <v>7</v>
      </c>
      <c r="G43" s="9">
        <v>1</v>
      </c>
      <c r="H43" s="9">
        <v>7</v>
      </c>
      <c r="I43" s="9">
        <v>7</v>
      </c>
      <c r="J43" s="9">
        <v>0</v>
      </c>
      <c r="K43" s="22">
        <v>29</v>
      </c>
      <c r="L43" s="23" t="str">
        <f t="shared" si="0"/>
        <v>Gold medal</v>
      </c>
      <c r="M43" s="11"/>
      <c r="IU43"/>
      <c r="IV43"/>
    </row>
    <row r="44" spans="1:256" ht="12.75" customHeight="1">
      <c r="A44" s="57" t="s">
        <v>263</v>
      </c>
      <c r="B44" s="6" t="s">
        <v>763</v>
      </c>
      <c r="C44" s="58" t="s">
        <v>762</v>
      </c>
      <c r="D44" s="35" t="s">
        <v>764</v>
      </c>
      <c r="E44" s="9">
        <v>7</v>
      </c>
      <c r="F44" s="9">
        <v>7</v>
      </c>
      <c r="G44" s="9">
        <v>1</v>
      </c>
      <c r="H44" s="9">
        <v>7</v>
      </c>
      <c r="I44" s="9">
        <v>7</v>
      </c>
      <c r="J44" s="9">
        <v>0</v>
      </c>
      <c r="K44" s="22">
        <v>29</v>
      </c>
      <c r="L44" s="23" t="str">
        <f t="shared" si="0"/>
        <v>Gold medal</v>
      </c>
      <c r="M44" s="11"/>
      <c r="IU44"/>
      <c r="IV44"/>
    </row>
    <row r="45" spans="1:256" ht="12.75" customHeight="1">
      <c r="A45" s="57" t="s">
        <v>263</v>
      </c>
      <c r="B45" s="6" t="s">
        <v>766</v>
      </c>
      <c r="C45" s="58" t="s">
        <v>765</v>
      </c>
      <c r="D45" s="35" t="s">
        <v>764</v>
      </c>
      <c r="E45" s="9">
        <v>7</v>
      </c>
      <c r="F45" s="9">
        <v>7</v>
      </c>
      <c r="G45" s="9">
        <v>7</v>
      </c>
      <c r="H45" s="9">
        <v>7</v>
      </c>
      <c r="I45" s="9">
        <v>1</v>
      </c>
      <c r="J45" s="9">
        <v>0</v>
      </c>
      <c r="K45" s="22">
        <v>29</v>
      </c>
      <c r="L45" s="23" t="str">
        <f t="shared" si="0"/>
        <v>Gold medal</v>
      </c>
      <c r="IU45"/>
      <c r="IV45"/>
    </row>
    <row r="46" spans="1:256" ht="12.75" customHeight="1">
      <c r="A46" s="57" t="s">
        <v>263</v>
      </c>
      <c r="B46" s="6" t="s">
        <v>849</v>
      </c>
      <c r="C46" s="58" t="s">
        <v>848</v>
      </c>
      <c r="D46" s="35" t="s">
        <v>842</v>
      </c>
      <c r="E46" s="9">
        <v>7</v>
      </c>
      <c r="F46" s="9">
        <v>5</v>
      </c>
      <c r="G46" s="9">
        <v>0</v>
      </c>
      <c r="H46" s="9">
        <v>7</v>
      </c>
      <c r="I46" s="9">
        <v>3</v>
      </c>
      <c r="J46" s="9">
        <v>7</v>
      </c>
      <c r="K46" s="22">
        <v>29</v>
      </c>
      <c r="L46" s="23" t="str">
        <f t="shared" si="0"/>
        <v>Gold medal</v>
      </c>
      <c r="M46" s="11"/>
      <c r="IU46"/>
      <c r="IV46"/>
    </row>
    <row r="47" spans="1:256" ht="12.75" customHeight="1">
      <c r="A47" s="57" t="s">
        <v>263</v>
      </c>
      <c r="B47" s="6" t="s">
        <v>265</v>
      </c>
      <c r="C47" s="58" t="s">
        <v>264</v>
      </c>
      <c r="D47" s="35" t="s">
        <v>260</v>
      </c>
      <c r="E47" s="9">
        <v>7</v>
      </c>
      <c r="F47" s="9">
        <v>7</v>
      </c>
      <c r="G47" s="9">
        <v>1</v>
      </c>
      <c r="H47" s="9">
        <v>7</v>
      </c>
      <c r="I47" s="9">
        <v>7</v>
      </c>
      <c r="J47" s="9">
        <v>0</v>
      </c>
      <c r="K47" s="22">
        <v>29</v>
      </c>
      <c r="L47" s="23" t="str">
        <f t="shared" si="0"/>
        <v>Gold medal</v>
      </c>
      <c r="IU47"/>
      <c r="IV47"/>
    </row>
    <row r="48" spans="1:256" ht="12.75" customHeight="1">
      <c r="A48" s="57" t="s">
        <v>263</v>
      </c>
      <c r="B48" s="6" t="s">
        <v>1035</v>
      </c>
      <c r="C48" s="21" t="s">
        <v>1034</v>
      </c>
      <c r="D48" s="35" t="s">
        <v>1036</v>
      </c>
      <c r="E48" s="9">
        <v>7</v>
      </c>
      <c r="F48" s="9">
        <v>7</v>
      </c>
      <c r="G48" s="9">
        <v>7</v>
      </c>
      <c r="H48" s="9">
        <v>7</v>
      </c>
      <c r="I48" s="9">
        <v>1</v>
      </c>
      <c r="J48" s="9">
        <v>0</v>
      </c>
      <c r="K48" s="22">
        <v>29</v>
      </c>
      <c r="L48" s="23" t="str">
        <f t="shared" si="0"/>
        <v>Gold medal</v>
      </c>
      <c r="M48" s="11"/>
      <c r="IU48"/>
      <c r="IV48"/>
    </row>
    <row r="49" spans="1:256" ht="12.75" customHeight="1">
      <c r="A49" s="57" t="s">
        <v>263</v>
      </c>
      <c r="B49" s="6" t="s">
        <v>1251</v>
      </c>
      <c r="C49" s="21" t="s">
        <v>1250</v>
      </c>
      <c r="D49" s="35" t="s">
        <v>1252</v>
      </c>
      <c r="E49" s="9">
        <v>7</v>
      </c>
      <c r="F49" s="9">
        <v>7</v>
      </c>
      <c r="G49" s="9">
        <v>1</v>
      </c>
      <c r="H49" s="9">
        <v>7</v>
      </c>
      <c r="I49" s="9">
        <v>7</v>
      </c>
      <c r="J49" s="9">
        <v>0</v>
      </c>
      <c r="K49" s="22">
        <v>29</v>
      </c>
      <c r="L49" s="23" t="str">
        <f t="shared" si="0"/>
        <v>Gold medal</v>
      </c>
      <c r="M49" s="11"/>
      <c r="IU49"/>
      <c r="IV49"/>
    </row>
    <row r="50" spans="1:256" ht="12.75" customHeight="1" thickBot="1">
      <c r="A50" s="60" t="s">
        <v>263</v>
      </c>
      <c r="B50" s="26" t="s">
        <v>1340</v>
      </c>
      <c r="C50" s="27" t="s">
        <v>1339</v>
      </c>
      <c r="D50" s="38" t="s">
        <v>1338</v>
      </c>
      <c r="E50" s="28">
        <v>7</v>
      </c>
      <c r="F50" s="28">
        <v>6</v>
      </c>
      <c r="G50" s="28">
        <v>7</v>
      </c>
      <c r="H50" s="28">
        <v>7</v>
      </c>
      <c r="I50" s="28">
        <v>2</v>
      </c>
      <c r="J50" s="28">
        <v>0</v>
      </c>
      <c r="K50" s="29">
        <v>29</v>
      </c>
      <c r="L50" s="30" t="str">
        <f t="shared" si="0"/>
        <v>Gold medal</v>
      </c>
      <c r="M50" s="11"/>
      <c r="IU50"/>
      <c r="IV50"/>
    </row>
    <row r="51" spans="1:256" ht="12.75" customHeight="1" thickTop="1">
      <c r="A51" s="55" t="s">
        <v>65</v>
      </c>
      <c r="B51" s="14" t="s">
        <v>67</v>
      </c>
      <c r="C51" s="56" t="s">
        <v>66</v>
      </c>
      <c r="D51" s="48" t="s">
        <v>56</v>
      </c>
      <c r="E51" s="16">
        <v>7</v>
      </c>
      <c r="F51" s="16">
        <v>7</v>
      </c>
      <c r="G51" s="16">
        <v>0</v>
      </c>
      <c r="H51" s="16">
        <v>7</v>
      </c>
      <c r="I51" s="16">
        <v>7</v>
      </c>
      <c r="J51" s="16">
        <v>0</v>
      </c>
      <c r="K51" s="17">
        <v>28</v>
      </c>
      <c r="L51" s="18" t="str">
        <f t="shared" si="0"/>
        <v>Silver medal</v>
      </c>
      <c r="M51" s="11"/>
      <c r="IU51"/>
      <c r="IV51"/>
    </row>
    <row r="52" spans="1:256" ht="12.75" customHeight="1">
      <c r="A52" s="57" t="s">
        <v>65</v>
      </c>
      <c r="B52" s="6" t="s">
        <v>206</v>
      </c>
      <c r="C52" s="58" t="s">
        <v>205</v>
      </c>
      <c r="D52" s="35" t="s">
        <v>204</v>
      </c>
      <c r="E52" s="9">
        <v>7</v>
      </c>
      <c r="F52" s="9">
        <v>7</v>
      </c>
      <c r="G52" s="9">
        <v>0</v>
      </c>
      <c r="H52" s="9">
        <v>7</v>
      </c>
      <c r="I52" s="9">
        <v>7</v>
      </c>
      <c r="J52" s="9">
        <v>0</v>
      </c>
      <c r="K52" s="22">
        <v>28</v>
      </c>
      <c r="L52" s="23" t="str">
        <f t="shared" si="0"/>
        <v>Silver medal</v>
      </c>
      <c r="M52" s="11"/>
      <c r="IU52"/>
      <c r="IV52"/>
    </row>
    <row r="53" spans="1:256" ht="12.75" customHeight="1">
      <c r="A53" s="57" t="s">
        <v>65</v>
      </c>
      <c r="B53" s="6" t="s">
        <v>664</v>
      </c>
      <c r="C53" s="58" t="s">
        <v>663</v>
      </c>
      <c r="D53" s="35" t="s">
        <v>654</v>
      </c>
      <c r="E53" s="9">
        <v>7</v>
      </c>
      <c r="F53" s="9">
        <v>7</v>
      </c>
      <c r="G53" s="9">
        <v>0</v>
      </c>
      <c r="H53" s="9">
        <v>7</v>
      </c>
      <c r="I53" s="9">
        <v>7</v>
      </c>
      <c r="J53" s="9">
        <v>0</v>
      </c>
      <c r="K53" s="22">
        <v>28</v>
      </c>
      <c r="L53" s="23" t="str">
        <f t="shared" si="0"/>
        <v>Silver medal</v>
      </c>
      <c r="M53" s="11"/>
      <c r="IU53"/>
      <c r="IV53"/>
    </row>
    <row r="54" spans="1:256" ht="12.75" customHeight="1">
      <c r="A54" s="57" t="s">
        <v>65</v>
      </c>
      <c r="B54" s="6" t="s">
        <v>656</v>
      </c>
      <c r="C54" s="21" t="s">
        <v>655</v>
      </c>
      <c r="D54" s="35" t="s">
        <v>654</v>
      </c>
      <c r="E54" s="9">
        <v>7</v>
      </c>
      <c r="F54" s="9">
        <v>7</v>
      </c>
      <c r="G54" s="9">
        <v>0</v>
      </c>
      <c r="H54" s="9">
        <v>7</v>
      </c>
      <c r="I54" s="9">
        <v>7</v>
      </c>
      <c r="J54" s="9">
        <v>0</v>
      </c>
      <c r="K54" s="22">
        <v>28</v>
      </c>
      <c r="L54" s="23" t="str">
        <f t="shared" si="0"/>
        <v>Silver medal</v>
      </c>
      <c r="IU54"/>
      <c r="IV54"/>
    </row>
    <row r="55" spans="1:256" ht="12.75" customHeight="1">
      <c r="A55" s="57" t="s">
        <v>65</v>
      </c>
      <c r="B55" s="6" t="s">
        <v>453</v>
      </c>
      <c r="C55" s="58" t="s">
        <v>452</v>
      </c>
      <c r="D55" s="35" t="s">
        <v>449</v>
      </c>
      <c r="E55" s="9">
        <v>7</v>
      </c>
      <c r="F55" s="9">
        <v>7</v>
      </c>
      <c r="G55" s="9">
        <v>0</v>
      </c>
      <c r="H55" s="9">
        <v>7</v>
      </c>
      <c r="I55" s="9">
        <v>7</v>
      </c>
      <c r="J55" s="9">
        <v>0</v>
      </c>
      <c r="K55" s="22">
        <v>28</v>
      </c>
      <c r="L55" s="23" t="str">
        <f t="shared" si="0"/>
        <v>Silver medal</v>
      </c>
      <c r="IU55"/>
      <c r="IV55"/>
    </row>
    <row r="56" spans="1:256" ht="12.75" customHeight="1">
      <c r="A56" s="57" t="s">
        <v>65</v>
      </c>
      <c r="B56" s="6" t="s">
        <v>455</v>
      </c>
      <c r="C56" s="58" t="s">
        <v>454</v>
      </c>
      <c r="D56" s="35" t="s">
        <v>449</v>
      </c>
      <c r="E56" s="9">
        <v>7</v>
      </c>
      <c r="F56" s="9">
        <v>6</v>
      </c>
      <c r="G56" s="9">
        <v>1</v>
      </c>
      <c r="H56" s="9">
        <v>7</v>
      </c>
      <c r="I56" s="9">
        <v>7</v>
      </c>
      <c r="J56" s="9">
        <v>0</v>
      </c>
      <c r="K56" s="22">
        <v>28</v>
      </c>
      <c r="L56" s="23" t="str">
        <f t="shared" si="0"/>
        <v>Silver medal</v>
      </c>
      <c r="M56" s="11"/>
      <c r="IU56"/>
      <c r="IV56"/>
    </row>
    <row r="57" spans="1:256" ht="12.75" customHeight="1">
      <c r="A57" s="57" t="s">
        <v>65</v>
      </c>
      <c r="B57" s="6" t="s">
        <v>596</v>
      </c>
      <c r="C57" s="58" t="s">
        <v>595</v>
      </c>
      <c r="D57" s="35" t="s">
        <v>594</v>
      </c>
      <c r="E57" s="9">
        <v>7</v>
      </c>
      <c r="F57" s="9">
        <v>7</v>
      </c>
      <c r="G57" s="9">
        <v>0</v>
      </c>
      <c r="H57" s="9">
        <v>7</v>
      </c>
      <c r="I57" s="9">
        <v>7</v>
      </c>
      <c r="J57" s="9">
        <v>0</v>
      </c>
      <c r="K57" s="22">
        <v>28</v>
      </c>
      <c r="L57" s="23" t="str">
        <f t="shared" si="0"/>
        <v>Silver medal</v>
      </c>
      <c r="M57" s="11"/>
      <c r="IU57"/>
      <c r="IV57"/>
    </row>
    <row r="58" spans="1:256" ht="12.75" customHeight="1">
      <c r="A58" s="57" t="s">
        <v>65</v>
      </c>
      <c r="B58" s="35" t="s">
        <v>982</v>
      </c>
      <c r="C58" s="21" t="s">
        <v>981</v>
      </c>
      <c r="D58" s="35" t="s">
        <v>974</v>
      </c>
      <c r="E58" s="9">
        <v>7</v>
      </c>
      <c r="F58" s="9">
        <v>6</v>
      </c>
      <c r="G58" s="9">
        <v>1</v>
      </c>
      <c r="H58" s="9">
        <v>7</v>
      </c>
      <c r="I58" s="9">
        <v>6</v>
      </c>
      <c r="J58" s="9">
        <v>1</v>
      </c>
      <c r="K58" s="22">
        <v>28</v>
      </c>
      <c r="L58" s="23" t="str">
        <f t="shared" si="0"/>
        <v>Silver medal</v>
      </c>
      <c r="M58" s="11"/>
      <c r="IU58"/>
      <c r="IV58"/>
    </row>
    <row r="59" spans="1:256" ht="12.75" customHeight="1">
      <c r="A59" s="57" t="s">
        <v>65</v>
      </c>
      <c r="B59" s="6" t="s">
        <v>678</v>
      </c>
      <c r="C59" s="58" t="s">
        <v>677</v>
      </c>
      <c r="D59" s="35" t="s">
        <v>668</v>
      </c>
      <c r="E59" s="9">
        <v>7</v>
      </c>
      <c r="F59" s="9">
        <v>7</v>
      </c>
      <c r="G59" s="9">
        <v>0</v>
      </c>
      <c r="H59" s="9">
        <v>7</v>
      </c>
      <c r="I59" s="9">
        <v>7</v>
      </c>
      <c r="J59" s="9">
        <v>0</v>
      </c>
      <c r="K59" s="22">
        <v>28</v>
      </c>
      <c r="L59" s="23" t="str">
        <f t="shared" si="0"/>
        <v>Silver medal</v>
      </c>
      <c r="M59" s="11"/>
      <c r="IU59"/>
      <c r="IV59"/>
    </row>
    <row r="60" spans="1:256" ht="12.75" customHeight="1">
      <c r="A60" s="57" t="s">
        <v>65</v>
      </c>
      <c r="B60" s="6" t="s">
        <v>676</v>
      </c>
      <c r="C60" s="58" t="s">
        <v>675</v>
      </c>
      <c r="D60" s="35" t="s">
        <v>668</v>
      </c>
      <c r="E60" s="9">
        <v>7</v>
      </c>
      <c r="F60" s="9">
        <v>0</v>
      </c>
      <c r="G60" s="9">
        <v>7</v>
      </c>
      <c r="H60" s="9">
        <v>7</v>
      </c>
      <c r="I60" s="9">
        <v>7</v>
      </c>
      <c r="J60" s="9">
        <v>0</v>
      </c>
      <c r="K60" s="22">
        <v>28</v>
      </c>
      <c r="L60" s="23" t="str">
        <f t="shared" si="0"/>
        <v>Silver medal</v>
      </c>
      <c r="M60" s="11"/>
      <c r="IU60"/>
      <c r="IV60"/>
    </row>
    <row r="61" spans="1:256" ht="12.75" customHeight="1">
      <c r="A61" s="57" t="s">
        <v>65</v>
      </c>
      <c r="B61" s="6" t="s">
        <v>1018</v>
      </c>
      <c r="C61" s="58" t="s">
        <v>1017</v>
      </c>
      <c r="D61" s="35" t="s">
        <v>1008</v>
      </c>
      <c r="E61" s="9">
        <v>7</v>
      </c>
      <c r="F61" s="9">
        <v>7</v>
      </c>
      <c r="G61" s="9">
        <v>0</v>
      </c>
      <c r="H61" s="9">
        <v>7</v>
      </c>
      <c r="I61" s="9">
        <v>7</v>
      </c>
      <c r="J61" s="9">
        <v>0</v>
      </c>
      <c r="K61" s="22">
        <v>28</v>
      </c>
      <c r="L61" s="23" t="str">
        <f t="shared" si="0"/>
        <v>Silver medal</v>
      </c>
      <c r="M61" s="11"/>
      <c r="IU61"/>
      <c r="IV61"/>
    </row>
    <row r="62" spans="1:256" ht="12.75" customHeight="1">
      <c r="A62" s="57" t="s">
        <v>65</v>
      </c>
      <c r="B62" s="6" t="s">
        <v>1014</v>
      </c>
      <c r="C62" s="58" t="s">
        <v>1013</v>
      </c>
      <c r="D62" s="35" t="s">
        <v>1008</v>
      </c>
      <c r="E62" s="9">
        <v>7</v>
      </c>
      <c r="F62" s="9">
        <v>7</v>
      </c>
      <c r="G62" s="9">
        <v>7</v>
      </c>
      <c r="H62" s="9">
        <v>7</v>
      </c>
      <c r="I62" s="9">
        <v>0</v>
      </c>
      <c r="J62" s="9">
        <v>0</v>
      </c>
      <c r="K62" s="22">
        <v>28</v>
      </c>
      <c r="L62" s="23" t="str">
        <f t="shared" si="0"/>
        <v>Silver medal</v>
      </c>
      <c r="M62" s="11"/>
      <c r="IU62"/>
      <c r="IV62"/>
    </row>
    <row r="63" spans="1:256" ht="12.75" customHeight="1">
      <c r="A63" s="57" t="s">
        <v>65</v>
      </c>
      <c r="B63" s="6" t="s">
        <v>1262</v>
      </c>
      <c r="C63" s="58" t="s">
        <v>1261</v>
      </c>
      <c r="D63" s="35" t="s">
        <v>1252</v>
      </c>
      <c r="E63" s="9">
        <v>7</v>
      </c>
      <c r="F63" s="9">
        <v>6</v>
      </c>
      <c r="G63" s="9">
        <v>1</v>
      </c>
      <c r="H63" s="9">
        <v>7</v>
      </c>
      <c r="I63" s="9">
        <v>7</v>
      </c>
      <c r="J63" s="9">
        <v>0</v>
      </c>
      <c r="K63" s="22">
        <v>28</v>
      </c>
      <c r="L63" s="23" t="str">
        <f t="shared" si="0"/>
        <v>Silver medal</v>
      </c>
      <c r="IU63"/>
      <c r="IV63"/>
    </row>
    <row r="64" spans="1:256" ht="12.75" customHeight="1">
      <c r="A64" s="57" t="s">
        <v>65</v>
      </c>
      <c r="B64" s="6" t="s">
        <v>1260</v>
      </c>
      <c r="C64" s="58" t="s">
        <v>1259</v>
      </c>
      <c r="D64" s="35" t="s">
        <v>1252</v>
      </c>
      <c r="E64" s="9">
        <v>7</v>
      </c>
      <c r="F64" s="9">
        <v>7</v>
      </c>
      <c r="G64" s="9">
        <v>0</v>
      </c>
      <c r="H64" s="9">
        <v>7</v>
      </c>
      <c r="I64" s="9">
        <v>7</v>
      </c>
      <c r="J64" s="9">
        <v>0</v>
      </c>
      <c r="K64" s="22">
        <v>28</v>
      </c>
      <c r="L64" s="23" t="str">
        <f t="shared" si="0"/>
        <v>Silver medal</v>
      </c>
      <c r="IU64"/>
      <c r="IV64"/>
    </row>
    <row r="65" spans="1:256" ht="12.75" customHeight="1">
      <c r="A65" s="57" t="s">
        <v>65</v>
      </c>
      <c r="B65" s="6" t="s">
        <v>1286</v>
      </c>
      <c r="C65" s="21" t="s">
        <v>1285</v>
      </c>
      <c r="D65" s="35" t="s">
        <v>1276</v>
      </c>
      <c r="E65" s="9">
        <v>7</v>
      </c>
      <c r="F65" s="9">
        <v>7</v>
      </c>
      <c r="G65" s="9">
        <v>0</v>
      </c>
      <c r="H65" s="9">
        <v>7</v>
      </c>
      <c r="I65" s="9">
        <v>7</v>
      </c>
      <c r="J65" s="9">
        <v>0</v>
      </c>
      <c r="K65" s="22">
        <v>28</v>
      </c>
      <c r="L65" s="23" t="str">
        <f t="shared" si="0"/>
        <v>Silver medal</v>
      </c>
      <c r="M65" s="11"/>
      <c r="IU65"/>
      <c r="IV65"/>
    </row>
    <row r="66" spans="1:256" ht="12.75" customHeight="1">
      <c r="A66" s="57" t="s">
        <v>65</v>
      </c>
      <c r="B66" s="6" t="s">
        <v>1282</v>
      </c>
      <c r="C66" s="21" t="s">
        <v>1281</v>
      </c>
      <c r="D66" s="35" t="s">
        <v>1276</v>
      </c>
      <c r="E66" s="9">
        <v>7</v>
      </c>
      <c r="F66" s="9">
        <v>7</v>
      </c>
      <c r="G66" s="9">
        <v>0</v>
      </c>
      <c r="H66" s="9">
        <v>7</v>
      </c>
      <c r="I66" s="9">
        <v>7</v>
      </c>
      <c r="J66" s="9">
        <v>0</v>
      </c>
      <c r="K66" s="22">
        <v>28</v>
      </c>
      <c r="L66" s="23" t="str">
        <f aca="true" t="shared" si="1" ref="L66:L129">IF(K66&gt;28,"Gold medal",IF(K66&gt;21,"Silver medal",IF(K66&gt;15,"Bronze medal",IF(OR(E66=7,F66=7,G66=7,H66=7,I66=7,J66=7),"Honourable mention",""))))</f>
        <v>Silver medal</v>
      </c>
      <c r="M66" s="11"/>
      <c r="IU66"/>
      <c r="IV66"/>
    </row>
    <row r="67" spans="1:256" ht="12.75" customHeight="1">
      <c r="A67" s="57" t="s">
        <v>65</v>
      </c>
      <c r="B67" s="6" t="s">
        <v>1284</v>
      </c>
      <c r="C67" s="21" t="s">
        <v>1283</v>
      </c>
      <c r="D67" s="35" t="s">
        <v>1276</v>
      </c>
      <c r="E67" s="9">
        <v>7</v>
      </c>
      <c r="F67" s="9">
        <v>7</v>
      </c>
      <c r="G67" s="9">
        <v>0</v>
      </c>
      <c r="H67" s="9">
        <v>7</v>
      </c>
      <c r="I67" s="9">
        <v>7</v>
      </c>
      <c r="J67" s="9">
        <v>0</v>
      </c>
      <c r="K67" s="22">
        <v>28</v>
      </c>
      <c r="L67" s="23" t="str">
        <f t="shared" si="1"/>
        <v>Silver medal</v>
      </c>
      <c r="M67" s="11"/>
      <c r="IU67"/>
      <c r="IV67"/>
    </row>
    <row r="68" spans="1:256" ht="12.75" customHeight="1">
      <c r="A68" s="57" t="s">
        <v>65</v>
      </c>
      <c r="B68" s="6" t="s">
        <v>1298</v>
      </c>
      <c r="C68" s="21" t="s">
        <v>1297</v>
      </c>
      <c r="D68" s="35" t="s">
        <v>1290</v>
      </c>
      <c r="E68" s="9">
        <v>7</v>
      </c>
      <c r="F68" s="9">
        <v>7</v>
      </c>
      <c r="G68" s="9">
        <v>0</v>
      </c>
      <c r="H68" s="9">
        <v>7</v>
      </c>
      <c r="I68" s="9">
        <v>7</v>
      </c>
      <c r="J68" s="9">
        <v>0</v>
      </c>
      <c r="K68" s="22">
        <v>28</v>
      </c>
      <c r="L68" s="23" t="str">
        <f t="shared" si="1"/>
        <v>Silver medal</v>
      </c>
      <c r="IU68"/>
      <c r="IV68"/>
    </row>
    <row r="69" spans="1:256" ht="12.75" customHeight="1">
      <c r="A69" s="57" t="s">
        <v>65</v>
      </c>
      <c r="B69" s="6" t="s">
        <v>1303</v>
      </c>
      <c r="C69" s="21" t="s">
        <v>1302</v>
      </c>
      <c r="D69" s="35" t="s">
        <v>1304</v>
      </c>
      <c r="E69" s="9">
        <v>7</v>
      </c>
      <c r="F69" s="9">
        <v>7</v>
      </c>
      <c r="G69" s="9">
        <v>6</v>
      </c>
      <c r="H69" s="9">
        <v>7</v>
      </c>
      <c r="I69" s="9">
        <v>1</v>
      </c>
      <c r="J69" s="9">
        <v>0</v>
      </c>
      <c r="K69" s="22">
        <v>28</v>
      </c>
      <c r="L69" s="23" t="str">
        <f t="shared" si="1"/>
        <v>Silver medal</v>
      </c>
      <c r="M69" s="11"/>
      <c r="IU69"/>
      <c r="IV69"/>
    </row>
    <row r="70" spans="1:256" ht="12.75" customHeight="1">
      <c r="A70" s="57" t="s">
        <v>39</v>
      </c>
      <c r="B70" s="6" t="s">
        <v>41</v>
      </c>
      <c r="C70" s="58" t="s">
        <v>40</v>
      </c>
      <c r="D70" s="35" t="s">
        <v>38</v>
      </c>
      <c r="E70" s="9">
        <v>7</v>
      </c>
      <c r="F70" s="9">
        <v>6</v>
      </c>
      <c r="G70" s="9">
        <v>0</v>
      </c>
      <c r="H70" s="9">
        <v>7</v>
      </c>
      <c r="I70" s="9">
        <v>7</v>
      </c>
      <c r="J70" s="9">
        <v>0</v>
      </c>
      <c r="K70" s="22">
        <v>27</v>
      </c>
      <c r="L70" s="23" t="str">
        <f t="shared" si="1"/>
        <v>Silver medal</v>
      </c>
      <c r="M70" s="11"/>
      <c r="IU70"/>
      <c r="IV70"/>
    </row>
    <row r="71" spans="1:256" ht="12.75" customHeight="1">
      <c r="A71" s="57" t="s">
        <v>39</v>
      </c>
      <c r="B71" s="6" t="s">
        <v>488</v>
      </c>
      <c r="C71" s="58" t="s">
        <v>487</v>
      </c>
      <c r="D71" s="35" t="s">
        <v>482</v>
      </c>
      <c r="E71" s="9">
        <v>7</v>
      </c>
      <c r="F71" s="9">
        <v>7</v>
      </c>
      <c r="G71" s="9">
        <v>0</v>
      </c>
      <c r="H71" s="9">
        <v>7</v>
      </c>
      <c r="I71" s="9">
        <v>6</v>
      </c>
      <c r="J71" s="9">
        <v>0</v>
      </c>
      <c r="K71" s="22">
        <v>27</v>
      </c>
      <c r="L71" s="23" t="str">
        <f t="shared" si="1"/>
        <v>Silver medal</v>
      </c>
      <c r="M71" s="11"/>
      <c r="IU71"/>
      <c r="IV71"/>
    </row>
    <row r="72" spans="1:256" ht="12.75" customHeight="1">
      <c r="A72" s="57" t="s">
        <v>39</v>
      </c>
      <c r="B72" s="6" t="s">
        <v>484</v>
      </c>
      <c r="C72" s="58" t="s">
        <v>483</v>
      </c>
      <c r="D72" s="35" t="s">
        <v>482</v>
      </c>
      <c r="E72" s="9">
        <v>7</v>
      </c>
      <c r="F72" s="9">
        <v>7</v>
      </c>
      <c r="G72" s="9">
        <v>0</v>
      </c>
      <c r="H72" s="9">
        <v>7</v>
      </c>
      <c r="I72" s="9">
        <v>6</v>
      </c>
      <c r="J72" s="9">
        <v>0</v>
      </c>
      <c r="K72" s="22">
        <v>27</v>
      </c>
      <c r="L72" s="23" t="str">
        <f t="shared" si="1"/>
        <v>Silver medal</v>
      </c>
      <c r="IU72"/>
      <c r="IV72"/>
    </row>
    <row r="73" spans="1:256" ht="12.75" customHeight="1">
      <c r="A73" s="57" t="s">
        <v>39</v>
      </c>
      <c r="B73" s="6" t="s">
        <v>498</v>
      </c>
      <c r="C73" s="58" t="s">
        <v>497</v>
      </c>
      <c r="D73" s="35" t="s">
        <v>496</v>
      </c>
      <c r="E73" s="9">
        <v>7</v>
      </c>
      <c r="F73" s="9">
        <v>7</v>
      </c>
      <c r="G73" s="9">
        <v>0</v>
      </c>
      <c r="H73" s="9">
        <v>7</v>
      </c>
      <c r="I73" s="9">
        <v>6</v>
      </c>
      <c r="J73" s="9">
        <v>0</v>
      </c>
      <c r="K73" s="22">
        <v>27</v>
      </c>
      <c r="L73" s="23" t="str">
        <f t="shared" si="1"/>
        <v>Silver medal</v>
      </c>
      <c r="IU73"/>
      <c r="IV73"/>
    </row>
    <row r="74" spans="1:256" ht="12.75" customHeight="1">
      <c r="A74" s="57" t="s">
        <v>39</v>
      </c>
      <c r="B74" s="6" t="s">
        <v>584</v>
      </c>
      <c r="C74" s="21" t="s">
        <v>583</v>
      </c>
      <c r="D74" s="35" t="s">
        <v>580</v>
      </c>
      <c r="E74" s="9">
        <v>7</v>
      </c>
      <c r="F74" s="9">
        <v>6</v>
      </c>
      <c r="G74" s="9">
        <v>0</v>
      </c>
      <c r="H74" s="9">
        <v>7</v>
      </c>
      <c r="I74" s="9">
        <v>7</v>
      </c>
      <c r="J74" s="9">
        <v>0</v>
      </c>
      <c r="K74" s="22">
        <v>27</v>
      </c>
      <c r="L74" s="23" t="str">
        <f t="shared" si="1"/>
        <v>Silver medal</v>
      </c>
      <c r="M74" s="11"/>
      <c r="IU74"/>
      <c r="IV74"/>
    </row>
    <row r="75" spans="1:256" ht="12.75" customHeight="1">
      <c r="A75" s="57" t="s">
        <v>39</v>
      </c>
      <c r="B75" s="6" t="s">
        <v>590</v>
      </c>
      <c r="C75" s="58" t="s">
        <v>589</v>
      </c>
      <c r="D75" s="35" t="s">
        <v>580</v>
      </c>
      <c r="E75" s="9">
        <v>7</v>
      </c>
      <c r="F75" s="9">
        <v>6</v>
      </c>
      <c r="G75" s="9">
        <v>0</v>
      </c>
      <c r="H75" s="9">
        <v>7</v>
      </c>
      <c r="I75" s="9">
        <v>7</v>
      </c>
      <c r="J75" s="9">
        <v>0</v>
      </c>
      <c r="K75" s="22">
        <v>27</v>
      </c>
      <c r="L75" s="23" t="str">
        <f t="shared" si="1"/>
        <v>Silver medal</v>
      </c>
      <c r="IU75"/>
      <c r="IV75"/>
    </row>
    <row r="76" spans="1:256" ht="12.75" customHeight="1">
      <c r="A76" s="57" t="s">
        <v>39</v>
      </c>
      <c r="B76" s="6" t="s">
        <v>588</v>
      </c>
      <c r="C76" s="58" t="s">
        <v>587</v>
      </c>
      <c r="D76" s="35" t="s">
        <v>580</v>
      </c>
      <c r="E76" s="9">
        <v>7</v>
      </c>
      <c r="F76" s="9">
        <v>7</v>
      </c>
      <c r="G76" s="9">
        <v>1</v>
      </c>
      <c r="H76" s="9">
        <v>7</v>
      </c>
      <c r="I76" s="9">
        <v>3</v>
      </c>
      <c r="J76" s="9">
        <v>2</v>
      </c>
      <c r="K76" s="22">
        <v>27</v>
      </c>
      <c r="L76" s="23" t="str">
        <f t="shared" si="1"/>
        <v>Silver medal</v>
      </c>
      <c r="IU76"/>
      <c r="IV76"/>
    </row>
    <row r="77" spans="1:256" ht="12.75" customHeight="1">
      <c r="A77" s="57" t="s">
        <v>39</v>
      </c>
      <c r="B77" s="6" t="s">
        <v>931</v>
      </c>
      <c r="C77" s="21" t="s">
        <v>930</v>
      </c>
      <c r="D77" s="35" t="s">
        <v>932</v>
      </c>
      <c r="E77" s="9">
        <v>7</v>
      </c>
      <c r="F77" s="9">
        <v>6</v>
      </c>
      <c r="G77" s="9">
        <v>7</v>
      </c>
      <c r="H77" s="9">
        <v>7</v>
      </c>
      <c r="I77" s="9">
        <v>0</v>
      </c>
      <c r="J77" s="9">
        <v>0</v>
      </c>
      <c r="K77" s="22">
        <v>27</v>
      </c>
      <c r="L77" s="23" t="str">
        <f t="shared" si="1"/>
        <v>Silver medal</v>
      </c>
      <c r="M77" s="11"/>
      <c r="IU77"/>
      <c r="IV77"/>
    </row>
    <row r="78" spans="1:256" ht="12.75" customHeight="1">
      <c r="A78" s="57" t="s">
        <v>39</v>
      </c>
      <c r="B78" s="6" t="s">
        <v>973</v>
      </c>
      <c r="C78" s="58" t="s">
        <v>972</v>
      </c>
      <c r="D78" s="35" t="s">
        <v>974</v>
      </c>
      <c r="E78" s="9">
        <v>7</v>
      </c>
      <c r="F78" s="9">
        <v>6</v>
      </c>
      <c r="G78" s="9">
        <v>0</v>
      </c>
      <c r="H78" s="9">
        <v>7</v>
      </c>
      <c r="I78" s="9">
        <v>7</v>
      </c>
      <c r="J78" s="9">
        <v>0</v>
      </c>
      <c r="K78" s="22">
        <v>27</v>
      </c>
      <c r="L78" s="23" t="str">
        <f t="shared" si="1"/>
        <v>Silver medal</v>
      </c>
      <c r="M78" s="11"/>
      <c r="IU78"/>
      <c r="IV78"/>
    </row>
    <row r="79" spans="1:256" ht="12.75" customHeight="1">
      <c r="A79" s="57" t="s">
        <v>39</v>
      </c>
      <c r="B79" s="6" t="s">
        <v>1002</v>
      </c>
      <c r="C79" s="58" t="s">
        <v>1001</v>
      </c>
      <c r="D79" s="35" t="s">
        <v>994</v>
      </c>
      <c r="E79" s="9">
        <v>7</v>
      </c>
      <c r="F79" s="9">
        <v>7</v>
      </c>
      <c r="G79" s="9">
        <v>1</v>
      </c>
      <c r="H79" s="9">
        <v>7</v>
      </c>
      <c r="I79" s="9">
        <v>3</v>
      </c>
      <c r="J79" s="9">
        <v>2</v>
      </c>
      <c r="K79" s="22">
        <v>27</v>
      </c>
      <c r="L79" s="23" t="str">
        <f t="shared" si="1"/>
        <v>Silver medal</v>
      </c>
      <c r="IU79"/>
      <c r="IV79"/>
    </row>
    <row r="80" spans="1:256" ht="12.75" customHeight="1">
      <c r="A80" s="57" t="s">
        <v>39</v>
      </c>
      <c r="B80" s="6" t="s">
        <v>996</v>
      </c>
      <c r="C80" s="58" t="s">
        <v>995</v>
      </c>
      <c r="D80" s="35" t="s">
        <v>994</v>
      </c>
      <c r="E80" s="9">
        <v>7</v>
      </c>
      <c r="F80" s="9">
        <v>6</v>
      </c>
      <c r="G80" s="9">
        <v>0</v>
      </c>
      <c r="H80" s="9">
        <v>7</v>
      </c>
      <c r="I80" s="9">
        <v>7</v>
      </c>
      <c r="J80" s="9">
        <v>0</v>
      </c>
      <c r="K80" s="22">
        <v>27</v>
      </c>
      <c r="L80" s="23" t="str">
        <f t="shared" si="1"/>
        <v>Silver medal</v>
      </c>
      <c r="M80" s="11"/>
      <c r="IU80"/>
      <c r="IV80"/>
    </row>
    <row r="81" spans="1:256" ht="12.75" customHeight="1">
      <c r="A81" s="57" t="s">
        <v>39</v>
      </c>
      <c r="B81" s="6" t="s">
        <v>1066</v>
      </c>
      <c r="C81" s="58" t="s">
        <v>1065</v>
      </c>
      <c r="D81" s="35" t="s">
        <v>1064</v>
      </c>
      <c r="E81" s="9">
        <v>6</v>
      </c>
      <c r="F81" s="9">
        <v>7</v>
      </c>
      <c r="G81" s="9">
        <v>0</v>
      </c>
      <c r="H81" s="9">
        <v>7</v>
      </c>
      <c r="I81" s="9">
        <v>7</v>
      </c>
      <c r="J81" s="9">
        <v>0</v>
      </c>
      <c r="K81" s="22">
        <v>27</v>
      </c>
      <c r="L81" s="23" t="str">
        <f t="shared" si="1"/>
        <v>Silver medal</v>
      </c>
      <c r="M81" s="11"/>
      <c r="IU81"/>
      <c r="IV81"/>
    </row>
    <row r="82" spans="1:256" ht="12.75" customHeight="1">
      <c r="A82" s="57" t="s">
        <v>39</v>
      </c>
      <c r="B82" s="6" t="s">
        <v>1211</v>
      </c>
      <c r="C82" s="58" t="s">
        <v>1210</v>
      </c>
      <c r="D82" s="35" t="s">
        <v>1212</v>
      </c>
      <c r="E82" s="9">
        <v>7</v>
      </c>
      <c r="F82" s="9">
        <v>7</v>
      </c>
      <c r="G82" s="9">
        <v>4</v>
      </c>
      <c r="H82" s="9">
        <v>7</v>
      </c>
      <c r="I82" s="9">
        <v>2</v>
      </c>
      <c r="J82" s="9">
        <v>0</v>
      </c>
      <c r="K82" s="22">
        <v>27</v>
      </c>
      <c r="L82" s="23" t="str">
        <f t="shared" si="1"/>
        <v>Silver medal</v>
      </c>
      <c r="M82" s="11"/>
      <c r="IU82"/>
      <c r="IV82"/>
    </row>
    <row r="83" spans="1:256" ht="12.75" customHeight="1">
      <c r="A83" s="57" t="s">
        <v>39</v>
      </c>
      <c r="B83" s="6" t="s">
        <v>1300</v>
      </c>
      <c r="C83" s="21" t="s">
        <v>1299</v>
      </c>
      <c r="D83" s="35" t="s">
        <v>1290</v>
      </c>
      <c r="E83" s="9">
        <v>7</v>
      </c>
      <c r="F83" s="9">
        <v>6</v>
      </c>
      <c r="G83" s="9">
        <v>0</v>
      </c>
      <c r="H83" s="9">
        <v>7</v>
      </c>
      <c r="I83" s="9">
        <v>7</v>
      </c>
      <c r="J83" s="9">
        <v>0</v>
      </c>
      <c r="K83" s="22">
        <v>27</v>
      </c>
      <c r="L83" s="23" t="str">
        <f t="shared" si="1"/>
        <v>Silver medal</v>
      </c>
      <c r="M83" s="11"/>
      <c r="IU83"/>
      <c r="IV83"/>
    </row>
    <row r="84" spans="1:256" ht="12.75" customHeight="1">
      <c r="A84" s="57" t="s">
        <v>68</v>
      </c>
      <c r="B84" s="6" t="s">
        <v>70</v>
      </c>
      <c r="C84" s="58" t="s">
        <v>69</v>
      </c>
      <c r="D84" s="35" t="s">
        <v>56</v>
      </c>
      <c r="E84" s="9">
        <v>7</v>
      </c>
      <c r="F84" s="9">
        <v>5</v>
      </c>
      <c r="G84" s="9">
        <v>0</v>
      </c>
      <c r="H84" s="9">
        <v>7</v>
      </c>
      <c r="I84" s="9">
        <v>7</v>
      </c>
      <c r="J84" s="9">
        <v>0</v>
      </c>
      <c r="K84" s="22">
        <v>26</v>
      </c>
      <c r="L84" s="23" t="str">
        <f t="shared" si="1"/>
        <v>Silver medal</v>
      </c>
      <c r="IU84"/>
      <c r="IV84"/>
    </row>
    <row r="85" spans="1:256" ht="12.75" customHeight="1">
      <c r="A85" s="57" t="s">
        <v>68</v>
      </c>
      <c r="B85" s="6" t="s">
        <v>173</v>
      </c>
      <c r="C85" s="58" t="s">
        <v>172</v>
      </c>
      <c r="D85" s="35" t="s">
        <v>174</v>
      </c>
      <c r="E85" s="9">
        <v>7</v>
      </c>
      <c r="F85" s="9">
        <v>6</v>
      </c>
      <c r="G85" s="9">
        <v>0</v>
      </c>
      <c r="H85" s="9">
        <v>7</v>
      </c>
      <c r="I85" s="9">
        <v>6</v>
      </c>
      <c r="J85" s="9">
        <v>0</v>
      </c>
      <c r="K85" s="22">
        <v>26</v>
      </c>
      <c r="L85" s="23" t="str">
        <f t="shared" si="1"/>
        <v>Silver medal</v>
      </c>
      <c r="IU85"/>
      <c r="IV85"/>
    </row>
    <row r="86" spans="1:256" ht="12.75" customHeight="1">
      <c r="A86" s="57" t="s">
        <v>68</v>
      </c>
      <c r="B86" s="6" t="s">
        <v>240</v>
      </c>
      <c r="C86" s="58" t="s">
        <v>239</v>
      </c>
      <c r="D86" s="35" t="s">
        <v>233</v>
      </c>
      <c r="E86" s="9">
        <v>6</v>
      </c>
      <c r="F86" s="9">
        <v>7</v>
      </c>
      <c r="G86" s="9">
        <v>0</v>
      </c>
      <c r="H86" s="9">
        <v>3</v>
      </c>
      <c r="I86" s="9">
        <v>7</v>
      </c>
      <c r="J86" s="9">
        <v>3</v>
      </c>
      <c r="K86" s="22">
        <v>26</v>
      </c>
      <c r="L86" s="23" t="str">
        <f t="shared" si="1"/>
        <v>Silver medal</v>
      </c>
      <c r="M86" s="11"/>
      <c r="IU86"/>
      <c r="IV86"/>
    </row>
    <row r="87" spans="1:256" ht="12.75" customHeight="1">
      <c r="A87" s="57" t="s">
        <v>68</v>
      </c>
      <c r="B87" s="6" t="s">
        <v>434</v>
      </c>
      <c r="C87" s="58" t="s">
        <v>433</v>
      </c>
      <c r="D87" s="35" t="s">
        <v>435</v>
      </c>
      <c r="E87" s="9">
        <v>7</v>
      </c>
      <c r="F87" s="9">
        <v>5</v>
      </c>
      <c r="G87" s="9">
        <v>0</v>
      </c>
      <c r="H87" s="9">
        <v>7</v>
      </c>
      <c r="I87" s="9">
        <v>7</v>
      </c>
      <c r="J87" s="9">
        <v>0</v>
      </c>
      <c r="K87" s="22">
        <v>26</v>
      </c>
      <c r="L87" s="23" t="str">
        <f t="shared" si="1"/>
        <v>Silver medal</v>
      </c>
      <c r="M87" s="11"/>
      <c r="IU87"/>
      <c r="IV87"/>
    </row>
    <row r="88" spans="1:256" ht="12.75" customHeight="1">
      <c r="A88" s="57" t="s">
        <v>68</v>
      </c>
      <c r="B88" s="6" t="s">
        <v>451</v>
      </c>
      <c r="C88" s="58" t="s">
        <v>450</v>
      </c>
      <c r="D88" s="35" t="s">
        <v>449</v>
      </c>
      <c r="E88" s="9">
        <v>7</v>
      </c>
      <c r="F88" s="9">
        <v>6</v>
      </c>
      <c r="G88" s="9">
        <v>0</v>
      </c>
      <c r="H88" s="9">
        <v>5</v>
      </c>
      <c r="I88" s="9">
        <v>1</v>
      </c>
      <c r="J88" s="9">
        <v>7</v>
      </c>
      <c r="K88" s="22">
        <v>26</v>
      </c>
      <c r="L88" s="23" t="str">
        <f t="shared" si="1"/>
        <v>Silver medal</v>
      </c>
      <c r="M88" s="11"/>
      <c r="IU88"/>
      <c r="IV88"/>
    </row>
    <row r="89" spans="1:256" ht="12.75" customHeight="1">
      <c r="A89" s="57" t="s">
        <v>68</v>
      </c>
      <c r="B89" s="6" t="s">
        <v>472</v>
      </c>
      <c r="C89" s="58" t="s">
        <v>471</v>
      </c>
      <c r="D89" s="35" t="s">
        <v>468</v>
      </c>
      <c r="E89" s="9">
        <v>6</v>
      </c>
      <c r="F89" s="9">
        <v>6</v>
      </c>
      <c r="G89" s="9">
        <v>0</v>
      </c>
      <c r="H89" s="9">
        <v>7</v>
      </c>
      <c r="I89" s="9">
        <v>7</v>
      </c>
      <c r="J89" s="9">
        <v>0</v>
      </c>
      <c r="K89" s="22">
        <v>26</v>
      </c>
      <c r="L89" s="23" t="str">
        <f t="shared" si="1"/>
        <v>Silver medal</v>
      </c>
      <c r="M89" s="11"/>
      <c r="IU89"/>
      <c r="IV89"/>
    </row>
    <row r="90" spans="1:256" ht="12.75" customHeight="1">
      <c r="A90" s="57" t="s">
        <v>68</v>
      </c>
      <c r="B90" s="6" t="s">
        <v>490</v>
      </c>
      <c r="C90" s="58" t="s">
        <v>489</v>
      </c>
      <c r="D90" s="35" t="s">
        <v>482</v>
      </c>
      <c r="E90" s="9">
        <v>7</v>
      </c>
      <c r="F90" s="9">
        <v>6</v>
      </c>
      <c r="G90" s="9">
        <v>0</v>
      </c>
      <c r="H90" s="9">
        <v>7</v>
      </c>
      <c r="I90" s="9">
        <v>6</v>
      </c>
      <c r="J90" s="9">
        <v>0</v>
      </c>
      <c r="K90" s="22">
        <v>26</v>
      </c>
      <c r="L90" s="23" t="str">
        <f t="shared" si="1"/>
        <v>Silver medal</v>
      </c>
      <c r="M90" s="11"/>
      <c r="IU90"/>
      <c r="IV90"/>
    </row>
    <row r="91" spans="1:256" ht="12.75" customHeight="1">
      <c r="A91" s="57" t="s">
        <v>68</v>
      </c>
      <c r="B91" s="6" t="s">
        <v>495</v>
      </c>
      <c r="C91" s="58" t="s">
        <v>494</v>
      </c>
      <c r="D91" s="35" t="s">
        <v>496</v>
      </c>
      <c r="E91" s="9">
        <v>7</v>
      </c>
      <c r="F91" s="9">
        <v>7</v>
      </c>
      <c r="G91" s="9">
        <v>0</v>
      </c>
      <c r="H91" s="9">
        <v>7</v>
      </c>
      <c r="I91" s="9">
        <v>0</v>
      </c>
      <c r="J91" s="9">
        <v>5</v>
      </c>
      <c r="K91" s="22">
        <v>26</v>
      </c>
      <c r="L91" s="23" t="str">
        <f t="shared" si="1"/>
        <v>Silver medal</v>
      </c>
      <c r="M91" s="11"/>
      <c r="IU91"/>
      <c r="IV91"/>
    </row>
    <row r="92" spans="1:256" ht="12.75" customHeight="1">
      <c r="A92" s="57" t="s">
        <v>68</v>
      </c>
      <c r="B92" s="6" t="s">
        <v>537</v>
      </c>
      <c r="C92" s="58" t="s">
        <v>536</v>
      </c>
      <c r="D92" s="35" t="s">
        <v>538</v>
      </c>
      <c r="E92" s="9">
        <v>5</v>
      </c>
      <c r="F92" s="9">
        <v>7</v>
      </c>
      <c r="G92" s="9">
        <v>0</v>
      </c>
      <c r="H92" s="9">
        <v>7</v>
      </c>
      <c r="I92" s="9">
        <v>7</v>
      </c>
      <c r="J92" s="9">
        <v>0</v>
      </c>
      <c r="K92" s="22">
        <v>26</v>
      </c>
      <c r="L92" s="23" t="str">
        <f t="shared" si="1"/>
        <v>Silver medal</v>
      </c>
      <c r="M92" s="11"/>
      <c r="IU92"/>
      <c r="IV92"/>
    </row>
    <row r="93" spans="1:256" ht="12.75" customHeight="1">
      <c r="A93" s="57" t="s">
        <v>68</v>
      </c>
      <c r="B93" s="6" t="s">
        <v>556</v>
      </c>
      <c r="C93" s="21" t="s">
        <v>555</v>
      </c>
      <c r="D93" s="35" t="s">
        <v>552</v>
      </c>
      <c r="E93" s="9">
        <v>7</v>
      </c>
      <c r="F93" s="9">
        <v>7</v>
      </c>
      <c r="G93" s="9">
        <v>0</v>
      </c>
      <c r="H93" s="9">
        <v>7</v>
      </c>
      <c r="I93" s="9">
        <v>5</v>
      </c>
      <c r="J93" s="9">
        <v>0</v>
      </c>
      <c r="K93" s="22">
        <v>26</v>
      </c>
      <c r="L93" s="23" t="str">
        <f t="shared" si="1"/>
        <v>Silver medal</v>
      </c>
      <c r="IU93"/>
      <c r="IV93"/>
    </row>
    <row r="94" spans="1:256" ht="12.75" customHeight="1">
      <c r="A94" s="57" t="s">
        <v>68</v>
      </c>
      <c r="B94" s="6" t="s">
        <v>700</v>
      </c>
      <c r="C94" s="58" t="s">
        <v>699</v>
      </c>
      <c r="D94" s="35" t="s">
        <v>696</v>
      </c>
      <c r="E94" s="9">
        <v>7</v>
      </c>
      <c r="F94" s="9">
        <v>5</v>
      </c>
      <c r="G94" s="9">
        <v>0</v>
      </c>
      <c r="H94" s="9">
        <v>7</v>
      </c>
      <c r="I94" s="9">
        <v>7</v>
      </c>
      <c r="J94" s="9">
        <v>0</v>
      </c>
      <c r="K94" s="22">
        <v>26</v>
      </c>
      <c r="L94" s="23" t="str">
        <f t="shared" si="1"/>
        <v>Silver medal</v>
      </c>
      <c r="IU94"/>
      <c r="IV94"/>
    </row>
    <row r="95" spans="1:256" ht="12.75" customHeight="1">
      <c r="A95" s="57" t="s">
        <v>68</v>
      </c>
      <c r="B95" s="6" t="s">
        <v>777</v>
      </c>
      <c r="C95" s="58" t="s">
        <v>776</v>
      </c>
      <c r="D95" s="35" t="s">
        <v>778</v>
      </c>
      <c r="E95" s="9">
        <v>7</v>
      </c>
      <c r="F95" s="9">
        <v>4</v>
      </c>
      <c r="G95" s="9">
        <v>1</v>
      </c>
      <c r="H95" s="9">
        <v>7</v>
      </c>
      <c r="I95" s="9">
        <v>7</v>
      </c>
      <c r="J95" s="9">
        <v>0</v>
      </c>
      <c r="K95" s="22">
        <v>26</v>
      </c>
      <c r="L95" s="23" t="str">
        <f t="shared" si="1"/>
        <v>Silver medal</v>
      </c>
      <c r="M95" s="11"/>
      <c r="IU95"/>
      <c r="IV95"/>
    </row>
    <row r="96" spans="1:256" ht="12.75" customHeight="1">
      <c r="A96" s="57" t="s">
        <v>456</v>
      </c>
      <c r="B96" s="6" t="s">
        <v>458</v>
      </c>
      <c r="C96" s="58" t="s">
        <v>457</v>
      </c>
      <c r="D96" s="35" t="s">
        <v>449</v>
      </c>
      <c r="E96" s="9">
        <v>7</v>
      </c>
      <c r="F96" s="9">
        <v>7</v>
      </c>
      <c r="G96" s="9">
        <v>0</v>
      </c>
      <c r="H96" s="9">
        <v>7</v>
      </c>
      <c r="I96" s="9">
        <v>4</v>
      </c>
      <c r="J96" s="9">
        <v>0</v>
      </c>
      <c r="K96" s="22">
        <v>25</v>
      </c>
      <c r="L96" s="23" t="str">
        <f t="shared" si="1"/>
        <v>Silver medal</v>
      </c>
      <c r="M96" s="11"/>
      <c r="IU96"/>
      <c r="IV96"/>
    </row>
    <row r="97" spans="1:256" ht="12.75" customHeight="1">
      <c r="A97" s="57" t="s">
        <v>456</v>
      </c>
      <c r="B97" s="6" t="s">
        <v>724</v>
      </c>
      <c r="C97" s="58" t="s">
        <v>723</v>
      </c>
      <c r="D97" s="35" t="s">
        <v>714</v>
      </c>
      <c r="E97" s="9">
        <v>5</v>
      </c>
      <c r="F97" s="9">
        <v>7</v>
      </c>
      <c r="G97" s="9">
        <v>0</v>
      </c>
      <c r="H97" s="9">
        <v>7</v>
      </c>
      <c r="I97" s="9">
        <v>6</v>
      </c>
      <c r="J97" s="9">
        <v>0</v>
      </c>
      <c r="K97" s="22">
        <v>25</v>
      </c>
      <c r="L97" s="23" t="str">
        <f t="shared" si="1"/>
        <v>Silver medal</v>
      </c>
      <c r="M97" s="11"/>
      <c r="IU97"/>
      <c r="IV97"/>
    </row>
    <row r="98" spans="1:256" ht="12.75" customHeight="1">
      <c r="A98" s="57" t="s">
        <v>456</v>
      </c>
      <c r="B98" s="6" t="s">
        <v>894</v>
      </c>
      <c r="C98" s="58" t="s">
        <v>893</v>
      </c>
      <c r="D98" s="35" t="s">
        <v>886</v>
      </c>
      <c r="E98" s="9">
        <v>7</v>
      </c>
      <c r="F98" s="9">
        <v>6</v>
      </c>
      <c r="G98" s="9">
        <v>0</v>
      </c>
      <c r="H98" s="9">
        <v>7</v>
      </c>
      <c r="I98" s="9">
        <v>5</v>
      </c>
      <c r="J98" s="9">
        <v>0</v>
      </c>
      <c r="K98" s="22">
        <v>25</v>
      </c>
      <c r="L98" s="23" t="str">
        <f t="shared" si="1"/>
        <v>Silver medal</v>
      </c>
      <c r="M98" s="11"/>
      <c r="IU98"/>
      <c r="IV98"/>
    </row>
    <row r="99" spans="1:256" ht="12.75" customHeight="1">
      <c r="A99" s="57" t="s">
        <v>456</v>
      </c>
      <c r="B99" s="6" t="s">
        <v>1016</v>
      </c>
      <c r="C99" s="58" t="s">
        <v>1015</v>
      </c>
      <c r="D99" s="35" t="s">
        <v>1008</v>
      </c>
      <c r="E99" s="9">
        <v>7</v>
      </c>
      <c r="F99" s="9">
        <v>7</v>
      </c>
      <c r="G99" s="9">
        <v>1</v>
      </c>
      <c r="H99" s="9">
        <v>7</v>
      </c>
      <c r="I99" s="9">
        <v>2</v>
      </c>
      <c r="J99" s="9">
        <v>1</v>
      </c>
      <c r="K99" s="22">
        <v>25</v>
      </c>
      <c r="L99" s="23" t="str">
        <f t="shared" si="1"/>
        <v>Silver medal</v>
      </c>
      <c r="M99" s="11"/>
      <c r="IU99"/>
      <c r="IV99"/>
    </row>
    <row r="100" spans="1:256" ht="12.75" customHeight="1">
      <c r="A100" s="57" t="s">
        <v>456</v>
      </c>
      <c r="B100" s="6" t="s">
        <v>1049</v>
      </c>
      <c r="C100" s="21" t="s">
        <v>1048</v>
      </c>
      <c r="D100" s="35" t="s">
        <v>1050</v>
      </c>
      <c r="E100" s="9">
        <v>6</v>
      </c>
      <c r="F100" s="9">
        <v>5</v>
      </c>
      <c r="G100" s="9">
        <v>0</v>
      </c>
      <c r="H100" s="9">
        <v>7</v>
      </c>
      <c r="I100" s="9">
        <v>7</v>
      </c>
      <c r="J100" s="9">
        <v>0</v>
      </c>
      <c r="K100" s="22">
        <v>25</v>
      </c>
      <c r="L100" s="23" t="str">
        <f t="shared" si="1"/>
        <v>Silver medal</v>
      </c>
      <c r="M100" s="11"/>
      <c r="IU100"/>
      <c r="IV100"/>
    </row>
    <row r="101" spans="1:256" ht="12.75" customHeight="1">
      <c r="A101" s="57" t="s">
        <v>456</v>
      </c>
      <c r="B101" s="6" t="s">
        <v>1147</v>
      </c>
      <c r="C101" s="58" t="s">
        <v>1146</v>
      </c>
      <c r="D101" s="35" t="s">
        <v>1148</v>
      </c>
      <c r="E101" s="9">
        <v>7</v>
      </c>
      <c r="F101" s="9">
        <v>4</v>
      </c>
      <c r="G101" s="9">
        <v>0</v>
      </c>
      <c r="H101" s="9">
        <v>7</v>
      </c>
      <c r="I101" s="9">
        <v>7</v>
      </c>
      <c r="J101" s="9">
        <v>0</v>
      </c>
      <c r="K101" s="22">
        <v>25</v>
      </c>
      <c r="L101" s="23" t="str">
        <f t="shared" si="1"/>
        <v>Silver medal</v>
      </c>
      <c r="M101" s="11"/>
      <c r="IU101"/>
      <c r="IV101"/>
    </row>
    <row r="102" spans="1:256" ht="12.75" customHeight="1">
      <c r="A102" s="57" t="s">
        <v>456</v>
      </c>
      <c r="B102" s="6" t="s">
        <v>1258</v>
      </c>
      <c r="C102" s="21" t="s">
        <v>1257</v>
      </c>
      <c r="D102" s="35" t="s">
        <v>1252</v>
      </c>
      <c r="E102" s="9">
        <v>7</v>
      </c>
      <c r="F102" s="9">
        <v>7</v>
      </c>
      <c r="G102" s="9">
        <v>1</v>
      </c>
      <c r="H102" s="9">
        <v>7</v>
      </c>
      <c r="I102" s="9">
        <v>0</v>
      </c>
      <c r="J102" s="9">
        <v>3</v>
      </c>
      <c r="K102" s="22">
        <v>25</v>
      </c>
      <c r="L102" s="23" t="str">
        <f t="shared" si="1"/>
        <v>Silver medal</v>
      </c>
      <c r="IU102"/>
      <c r="IV102"/>
    </row>
    <row r="103" spans="1:256" ht="12.75" customHeight="1">
      <c r="A103" s="57" t="s">
        <v>189</v>
      </c>
      <c r="B103" s="6" t="s">
        <v>191</v>
      </c>
      <c r="C103" s="58" t="s">
        <v>190</v>
      </c>
      <c r="D103" s="35" t="s">
        <v>188</v>
      </c>
      <c r="E103" s="9">
        <v>6</v>
      </c>
      <c r="F103" s="9">
        <v>3</v>
      </c>
      <c r="G103" s="9">
        <v>0</v>
      </c>
      <c r="H103" s="9">
        <v>7</v>
      </c>
      <c r="I103" s="9">
        <v>7</v>
      </c>
      <c r="J103" s="9">
        <v>1</v>
      </c>
      <c r="K103" s="22">
        <v>24</v>
      </c>
      <c r="L103" s="23" t="str">
        <f t="shared" si="1"/>
        <v>Silver medal</v>
      </c>
      <c r="IU103"/>
      <c r="IV103"/>
    </row>
    <row r="104" spans="1:256" ht="12.75" customHeight="1">
      <c r="A104" s="57" t="s">
        <v>189</v>
      </c>
      <c r="B104" s="6" t="s">
        <v>343</v>
      </c>
      <c r="C104" s="21" t="s">
        <v>342</v>
      </c>
      <c r="D104" s="35" t="s">
        <v>337</v>
      </c>
      <c r="E104" s="9">
        <v>6</v>
      </c>
      <c r="F104" s="9">
        <v>7</v>
      </c>
      <c r="G104" s="9">
        <v>0</v>
      </c>
      <c r="H104" s="9">
        <v>7</v>
      </c>
      <c r="I104" s="9">
        <v>4</v>
      </c>
      <c r="J104" s="9">
        <v>0</v>
      </c>
      <c r="K104" s="22">
        <v>24</v>
      </c>
      <c r="L104" s="23" t="str">
        <f t="shared" si="1"/>
        <v>Silver medal</v>
      </c>
      <c r="M104" s="11"/>
      <c r="IU104"/>
      <c r="IV104"/>
    </row>
    <row r="105" spans="1:256" ht="12.75" customHeight="1">
      <c r="A105" s="57" t="s">
        <v>189</v>
      </c>
      <c r="B105" s="6" t="s">
        <v>474</v>
      </c>
      <c r="C105" s="21" t="s">
        <v>473</v>
      </c>
      <c r="D105" s="35" t="s">
        <v>468</v>
      </c>
      <c r="E105" s="9">
        <v>7</v>
      </c>
      <c r="F105" s="9">
        <v>6</v>
      </c>
      <c r="G105" s="9">
        <v>0</v>
      </c>
      <c r="H105" s="9">
        <v>7</v>
      </c>
      <c r="I105" s="9">
        <v>4</v>
      </c>
      <c r="J105" s="9">
        <v>0</v>
      </c>
      <c r="K105" s="22">
        <v>24</v>
      </c>
      <c r="L105" s="23" t="str">
        <f t="shared" si="1"/>
        <v>Silver medal</v>
      </c>
      <c r="M105" s="11"/>
      <c r="IU105"/>
      <c r="IV105"/>
    </row>
    <row r="106" spans="1:256" ht="12.75" customHeight="1">
      <c r="A106" s="57" t="s">
        <v>189</v>
      </c>
      <c r="B106" s="6" t="s">
        <v>562</v>
      </c>
      <c r="C106" s="58" t="s">
        <v>561</v>
      </c>
      <c r="D106" s="35" t="s">
        <v>552</v>
      </c>
      <c r="E106" s="9">
        <v>7</v>
      </c>
      <c r="F106" s="9">
        <v>3</v>
      </c>
      <c r="G106" s="9">
        <v>0</v>
      </c>
      <c r="H106" s="9">
        <v>7</v>
      </c>
      <c r="I106" s="9">
        <v>7</v>
      </c>
      <c r="J106" s="9">
        <v>0</v>
      </c>
      <c r="K106" s="22">
        <v>24</v>
      </c>
      <c r="L106" s="23" t="str">
        <f t="shared" si="1"/>
        <v>Silver medal</v>
      </c>
      <c r="M106" s="11"/>
      <c r="IU106"/>
      <c r="IV106"/>
    </row>
    <row r="107" spans="1:256" ht="12.75" customHeight="1">
      <c r="A107" s="57" t="s">
        <v>189</v>
      </c>
      <c r="B107" s="6" t="s">
        <v>672</v>
      </c>
      <c r="C107" s="58" t="s">
        <v>671</v>
      </c>
      <c r="D107" s="35" t="s">
        <v>668</v>
      </c>
      <c r="E107" s="9">
        <v>7</v>
      </c>
      <c r="F107" s="9">
        <v>1</v>
      </c>
      <c r="G107" s="9">
        <v>0</v>
      </c>
      <c r="H107" s="9">
        <v>7</v>
      </c>
      <c r="I107" s="9">
        <v>7</v>
      </c>
      <c r="J107" s="9">
        <v>2</v>
      </c>
      <c r="K107" s="22">
        <v>24</v>
      </c>
      <c r="L107" s="23" t="str">
        <f t="shared" si="1"/>
        <v>Silver medal</v>
      </c>
      <c r="M107" s="11"/>
      <c r="IU107"/>
      <c r="IV107"/>
    </row>
    <row r="108" spans="1:256" ht="12.75" customHeight="1">
      <c r="A108" s="57" t="s">
        <v>189</v>
      </c>
      <c r="B108" s="6" t="s">
        <v>674</v>
      </c>
      <c r="C108" s="58" t="s">
        <v>673</v>
      </c>
      <c r="D108" s="35" t="s">
        <v>668</v>
      </c>
      <c r="E108" s="9">
        <v>7</v>
      </c>
      <c r="F108" s="9">
        <v>7</v>
      </c>
      <c r="G108" s="9">
        <v>2</v>
      </c>
      <c r="H108" s="9">
        <v>7</v>
      </c>
      <c r="I108" s="9">
        <v>1</v>
      </c>
      <c r="J108" s="9">
        <v>0</v>
      </c>
      <c r="K108" s="22">
        <v>24</v>
      </c>
      <c r="L108" s="23" t="str">
        <f t="shared" si="1"/>
        <v>Silver medal</v>
      </c>
      <c r="M108" s="11"/>
      <c r="IU108"/>
      <c r="IV108"/>
    </row>
    <row r="109" spans="1:256" ht="12.75" customHeight="1">
      <c r="A109" s="57" t="s">
        <v>189</v>
      </c>
      <c r="B109" s="6" t="s">
        <v>1289</v>
      </c>
      <c r="C109" s="21" t="s">
        <v>1288</v>
      </c>
      <c r="D109" s="35" t="s">
        <v>1290</v>
      </c>
      <c r="E109" s="9">
        <v>7</v>
      </c>
      <c r="F109" s="9">
        <v>5</v>
      </c>
      <c r="G109" s="9">
        <v>1</v>
      </c>
      <c r="H109" s="9">
        <v>7</v>
      </c>
      <c r="I109" s="9">
        <v>4</v>
      </c>
      <c r="J109" s="9">
        <v>0</v>
      </c>
      <c r="K109" s="22">
        <v>24</v>
      </c>
      <c r="L109" s="23" t="str">
        <f t="shared" si="1"/>
        <v>Silver medal</v>
      </c>
      <c r="M109" s="11"/>
      <c r="IU109"/>
      <c r="IV109"/>
    </row>
    <row r="110" spans="1:256" ht="12.75" customHeight="1">
      <c r="A110" s="57" t="s">
        <v>60</v>
      </c>
      <c r="B110" s="6" t="s">
        <v>62</v>
      </c>
      <c r="C110" s="58" t="s">
        <v>61</v>
      </c>
      <c r="D110" s="35" t="s">
        <v>56</v>
      </c>
      <c r="E110" s="9">
        <v>7</v>
      </c>
      <c r="F110" s="9">
        <v>7</v>
      </c>
      <c r="G110" s="9">
        <v>0</v>
      </c>
      <c r="H110" s="9">
        <v>7</v>
      </c>
      <c r="I110" s="9">
        <v>2</v>
      </c>
      <c r="J110" s="9">
        <v>0</v>
      </c>
      <c r="K110" s="22">
        <v>23</v>
      </c>
      <c r="L110" s="23" t="str">
        <f t="shared" si="1"/>
        <v>Silver medal</v>
      </c>
      <c r="IU110"/>
      <c r="IV110"/>
    </row>
    <row r="111" spans="1:256" ht="12.75" customHeight="1">
      <c r="A111" s="57" t="s">
        <v>60</v>
      </c>
      <c r="B111" s="6" t="s">
        <v>187</v>
      </c>
      <c r="C111" s="58" t="s">
        <v>186</v>
      </c>
      <c r="D111" s="35" t="s">
        <v>188</v>
      </c>
      <c r="E111" s="9">
        <v>7</v>
      </c>
      <c r="F111" s="9">
        <v>7</v>
      </c>
      <c r="G111" s="9">
        <v>0</v>
      </c>
      <c r="H111" s="9">
        <v>7</v>
      </c>
      <c r="I111" s="9">
        <v>0</v>
      </c>
      <c r="J111" s="9">
        <v>2</v>
      </c>
      <c r="K111" s="22">
        <v>23</v>
      </c>
      <c r="L111" s="23" t="str">
        <f t="shared" si="1"/>
        <v>Silver medal</v>
      </c>
      <c r="IU111"/>
      <c r="IV111"/>
    </row>
    <row r="112" spans="1:256" ht="12.75" customHeight="1">
      <c r="A112" s="57" t="s">
        <v>60</v>
      </c>
      <c r="B112" s="6" t="s">
        <v>448</v>
      </c>
      <c r="C112" s="58" t="s">
        <v>447</v>
      </c>
      <c r="D112" s="35" t="s">
        <v>449</v>
      </c>
      <c r="E112" s="9">
        <v>7</v>
      </c>
      <c r="F112" s="9">
        <v>7</v>
      </c>
      <c r="G112" s="9">
        <v>0</v>
      </c>
      <c r="H112" s="9">
        <v>7</v>
      </c>
      <c r="I112" s="9">
        <v>2</v>
      </c>
      <c r="J112" s="9">
        <v>0</v>
      </c>
      <c r="K112" s="22">
        <v>23</v>
      </c>
      <c r="L112" s="23" t="str">
        <f t="shared" si="1"/>
        <v>Silver medal</v>
      </c>
      <c r="IU112"/>
      <c r="IV112"/>
    </row>
    <row r="113" spans="1:256" ht="12.75" customHeight="1">
      <c r="A113" s="57" t="s">
        <v>60</v>
      </c>
      <c r="B113" s="6" t="s">
        <v>502</v>
      </c>
      <c r="C113" s="58" t="s">
        <v>501</v>
      </c>
      <c r="D113" s="35" t="s">
        <v>496</v>
      </c>
      <c r="E113" s="9">
        <v>7</v>
      </c>
      <c r="F113" s="9">
        <v>7</v>
      </c>
      <c r="G113" s="9">
        <v>0</v>
      </c>
      <c r="H113" s="9">
        <v>7</v>
      </c>
      <c r="I113" s="9">
        <v>2</v>
      </c>
      <c r="J113" s="9">
        <v>0</v>
      </c>
      <c r="K113" s="22">
        <v>23</v>
      </c>
      <c r="L113" s="23" t="str">
        <f t="shared" si="1"/>
        <v>Silver medal</v>
      </c>
      <c r="M113" s="11"/>
      <c r="IU113"/>
      <c r="IV113"/>
    </row>
    <row r="114" spans="1:256" ht="12.75" customHeight="1">
      <c r="A114" s="57" t="s">
        <v>60</v>
      </c>
      <c r="B114" s="6" t="s">
        <v>540</v>
      </c>
      <c r="C114" s="58" t="s">
        <v>539</v>
      </c>
      <c r="D114" s="35" t="s">
        <v>538</v>
      </c>
      <c r="E114" s="9">
        <v>7</v>
      </c>
      <c r="F114" s="9">
        <v>7</v>
      </c>
      <c r="G114" s="9">
        <v>0</v>
      </c>
      <c r="H114" s="9">
        <v>7</v>
      </c>
      <c r="I114" s="9">
        <v>2</v>
      </c>
      <c r="J114" s="9">
        <v>0</v>
      </c>
      <c r="K114" s="22">
        <v>23</v>
      </c>
      <c r="L114" s="23" t="str">
        <f t="shared" si="1"/>
        <v>Silver medal</v>
      </c>
      <c r="M114" s="11"/>
      <c r="IU114"/>
      <c r="IV114"/>
    </row>
    <row r="115" spans="1:256" ht="12.75" customHeight="1">
      <c r="A115" s="57" t="s">
        <v>60</v>
      </c>
      <c r="B115" s="6" t="s">
        <v>582</v>
      </c>
      <c r="C115" s="58" t="s">
        <v>581</v>
      </c>
      <c r="D115" s="35" t="s">
        <v>580</v>
      </c>
      <c r="E115" s="9">
        <v>7</v>
      </c>
      <c r="F115" s="9">
        <v>7</v>
      </c>
      <c r="G115" s="9">
        <v>0</v>
      </c>
      <c r="H115" s="9">
        <v>7</v>
      </c>
      <c r="I115" s="9">
        <v>2</v>
      </c>
      <c r="J115" s="9">
        <v>0</v>
      </c>
      <c r="K115" s="22">
        <v>23</v>
      </c>
      <c r="L115" s="23" t="str">
        <f t="shared" si="1"/>
        <v>Silver medal</v>
      </c>
      <c r="M115" s="11"/>
      <c r="IU115"/>
      <c r="IV115"/>
    </row>
    <row r="116" spans="1:256" ht="12.75" customHeight="1">
      <c r="A116" s="57" t="s">
        <v>60</v>
      </c>
      <c r="B116" s="6" t="s">
        <v>598</v>
      </c>
      <c r="C116" s="21" t="s">
        <v>597</v>
      </c>
      <c r="D116" s="35" t="s">
        <v>594</v>
      </c>
      <c r="E116" s="9">
        <v>7</v>
      </c>
      <c r="F116" s="9">
        <v>7</v>
      </c>
      <c r="G116" s="9">
        <v>0</v>
      </c>
      <c r="H116" s="9">
        <v>7</v>
      </c>
      <c r="I116" s="9">
        <v>2</v>
      </c>
      <c r="J116" s="9">
        <v>0</v>
      </c>
      <c r="K116" s="22">
        <v>23</v>
      </c>
      <c r="L116" s="23" t="str">
        <f t="shared" si="1"/>
        <v>Silver medal</v>
      </c>
      <c r="M116" s="11"/>
      <c r="IU116"/>
      <c r="IV116"/>
    </row>
    <row r="117" spans="1:256" ht="12.75" customHeight="1">
      <c r="A117" s="57" t="s">
        <v>60</v>
      </c>
      <c r="B117" s="6" t="s">
        <v>768</v>
      </c>
      <c r="C117" s="21" t="s">
        <v>767</v>
      </c>
      <c r="D117" s="35" t="s">
        <v>764</v>
      </c>
      <c r="E117" s="9">
        <v>7</v>
      </c>
      <c r="F117" s="9">
        <v>7</v>
      </c>
      <c r="G117" s="9">
        <v>0</v>
      </c>
      <c r="H117" s="9">
        <v>7</v>
      </c>
      <c r="I117" s="9">
        <v>2</v>
      </c>
      <c r="J117" s="9">
        <v>0</v>
      </c>
      <c r="K117" s="22">
        <v>23</v>
      </c>
      <c r="L117" s="23" t="str">
        <f t="shared" si="1"/>
        <v>Silver medal</v>
      </c>
      <c r="M117" s="11"/>
      <c r="IU117"/>
      <c r="IV117"/>
    </row>
    <row r="118" spans="1:256" ht="12.75" customHeight="1">
      <c r="A118" s="57" t="s">
        <v>60</v>
      </c>
      <c r="B118" s="6" t="s">
        <v>780</v>
      </c>
      <c r="C118" s="58" t="s">
        <v>779</v>
      </c>
      <c r="D118" s="35" t="s">
        <v>778</v>
      </c>
      <c r="E118" s="9">
        <v>7</v>
      </c>
      <c r="F118" s="9">
        <v>7</v>
      </c>
      <c r="G118" s="9">
        <v>1</v>
      </c>
      <c r="H118" s="9">
        <v>7</v>
      </c>
      <c r="I118" s="9">
        <v>1</v>
      </c>
      <c r="J118" s="9">
        <v>0</v>
      </c>
      <c r="K118" s="22">
        <v>23</v>
      </c>
      <c r="L118" s="23" t="str">
        <f t="shared" si="1"/>
        <v>Silver medal</v>
      </c>
      <c r="M118" s="11"/>
      <c r="IU118"/>
      <c r="IV118"/>
    </row>
    <row r="119" spans="1:256" ht="12.75" customHeight="1">
      <c r="A119" s="57" t="s">
        <v>60</v>
      </c>
      <c r="B119" s="6" t="s">
        <v>851</v>
      </c>
      <c r="C119" s="58" t="s">
        <v>850</v>
      </c>
      <c r="D119" s="35" t="s">
        <v>842</v>
      </c>
      <c r="E119" s="9">
        <v>7</v>
      </c>
      <c r="F119" s="9">
        <v>6</v>
      </c>
      <c r="G119" s="9">
        <v>0</v>
      </c>
      <c r="H119" s="9">
        <v>3</v>
      </c>
      <c r="I119" s="9">
        <v>7</v>
      </c>
      <c r="J119" s="9">
        <v>0</v>
      </c>
      <c r="K119" s="22">
        <v>23</v>
      </c>
      <c r="L119" s="23" t="str">
        <f t="shared" si="1"/>
        <v>Silver medal</v>
      </c>
      <c r="M119" s="11"/>
      <c r="IU119"/>
      <c r="IV119"/>
    </row>
    <row r="120" spans="1:256" ht="12.75" customHeight="1">
      <c r="A120" s="57" t="s">
        <v>60</v>
      </c>
      <c r="B120" s="6" t="s">
        <v>860</v>
      </c>
      <c r="C120" s="58" t="s">
        <v>859</v>
      </c>
      <c r="D120" s="35" t="s">
        <v>858</v>
      </c>
      <c r="E120" s="9">
        <v>7</v>
      </c>
      <c r="F120" s="9">
        <v>7</v>
      </c>
      <c r="G120" s="9">
        <v>0</v>
      </c>
      <c r="H120" s="9">
        <v>7</v>
      </c>
      <c r="I120" s="9">
        <v>2</v>
      </c>
      <c r="J120" s="9">
        <v>0</v>
      </c>
      <c r="K120" s="22">
        <v>23</v>
      </c>
      <c r="L120" s="23" t="str">
        <f t="shared" si="1"/>
        <v>Silver medal</v>
      </c>
      <c r="IU120"/>
      <c r="IV120"/>
    </row>
    <row r="121" spans="1:256" ht="12.75" customHeight="1">
      <c r="A121" s="57" t="s">
        <v>60</v>
      </c>
      <c r="B121" s="6" t="s">
        <v>952</v>
      </c>
      <c r="C121" s="58" t="s">
        <v>951</v>
      </c>
      <c r="D121" s="35" t="s">
        <v>946</v>
      </c>
      <c r="E121" s="9">
        <v>7</v>
      </c>
      <c r="F121" s="9">
        <v>6</v>
      </c>
      <c r="G121" s="9">
        <v>0</v>
      </c>
      <c r="H121" s="9">
        <v>6</v>
      </c>
      <c r="I121" s="9">
        <v>4</v>
      </c>
      <c r="J121" s="9">
        <v>0</v>
      </c>
      <c r="K121" s="22">
        <v>23</v>
      </c>
      <c r="L121" s="23" t="str">
        <f t="shared" si="1"/>
        <v>Silver medal</v>
      </c>
      <c r="IU121"/>
      <c r="IV121"/>
    </row>
    <row r="122" spans="1:256" ht="12.75" customHeight="1">
      <c r="A122" s="57" t="s">
        <v>60</v>
      </c>
      <c r="B122" s="6" t="s">
        <v>1000</v>
      </c>
      <c r="C122" s="58" t="s">
        <v>999</v>
      </c>
      <c r="D122" s="35" t="s">
        <v>994</v>
      </c>
      <c r="E122" s="9">
        <v>6</v>
      </c>
      <c r="F122" s="9">
        <v>7</v>
      </c>
      <c r="G122" s="9">
        <v>0</v>
      </c>
      <c r="H122" s="9">
        <v>7</v>
      </c>
      <c r="I122" s="9">
        <v>3</v>
      </c>
      <c r="J122" s="9">
        <v>0</v>
      </c>
      <c r="K122" s="22">
        <v>23</v>
      </c>
      <c r="L122" s="23" t="str">
        <f t="shared" si="1"/>
        <v>Silver medal</v>
      </c>
      <c r="M122" s="11"/>
      <c r="IU122"/>
      <c r="IV122"/>
    </row>
    <row r="123" spans="1:256" ht="12.75" customHeight="1">
      <c r="A123" s="57" t="s">
        <v>60</v>
      </c>
      <c r="B123" s="6" t="s">
        <v>1040</v>
      </c>
      <c r="C123" s="58" t="s">
        <v>1039</v>
      </c>
      <c r="D123" s="35" t="s">
        <v>1036</v>
      </c>
      <c r="E123" s="9">
        <v>7</v>
      </c>
      <c r="F123" s="9">
        <v>7</v>
      </c>
      <c r="G123" s="9">
        <v>0</v>
      </c>
      <c r="H123" s="9">
        <v>7</v>
      </c>
      <c r="I123" s="9">
        <v>2</v>
      </c>
      <c r="J123" s="9">
        <v>0</v>
      </c>
      <c r="K123" s="22">
        <v>23</v>
      </c>
      <c r="L123" s="23" t="str">
        <f t="shared" si="1"/>
        <v>Silver medal</v>
      </c>
      <c r="M123" s="11"/>
      <c r="IU123"/>
      <c r="IV123"/>
    </row>
    <row r="124" spans="1:256" ht="12.75" customHeight="1">
      <c r="A124" s="57" t="s">
        <v>60</v>
      </c>
      <c r="B124" s="6" t="s">
        <v>1222</v>
      </c>
      <c r="C124" s="58" t="s">
        <v>1221</v>
      </c>
      <c r="D124" s="35" t="s">
        <v>1212</v>
      </c>
      <c r="E124" s="9">
        <v>7</v>
      </c>
      <c r="F124" s="9">
        <v>7</v>
      </c>
      <c r="G124" s="9">
        <v>0</v>
      </c>
      <c r="H124" s="9">
        <v>7</v>
      </c>
      <c r="I124" s="9">
        <v>2</v>
      </c>
      <c r="J124" s="9">
        <v>0</v>
      </c>
      <c r="K124" s="22">
        <v>23</v>
      </c>
      <c r="L124" s="23" t="str">
        <f t="shared" si="1"/>
        <v>Silver medal</v>
      </c>
      <c r="M124" s="11"/>
      <c r="IU124"/>
      <c r="IV124"/>
    </row>
    <row r="125" spans="1:256" ht="12.75" customHeight="1">
      <c r="A125" s="57" t="s">
        <v>35</v>
      </c>
      <c r="B125" s="6" t="s">
        <v>37</v>
      </c>
      <c r="C125" s="58" t="s">
        <v>36</v>
      </c>
      <c r="D125" s="35" t="s">
        <v>38</v>
      </c>
      <c r="E125" s="9">
        <v>7</v>
      </c>
      <c r="F125" s="9">
        <v>7</v>
      </c>
      <c r="G125" s="9">
        <v>0</v>
      </c>
      <c r="H125" s="9">
        <v>7</v>
      </c>
      <c r="I125" s="9">
        <v>1</v>
      </c>
      <c r="J125" s="9">
        <v>0</v>
      </c>
      <c r="K125" s="22">
        <v>22</v>
      </c>
      <c r="L125" s="23" t="str">
        <f t="shared" si="1"/>
        <v>Silver medal</v>
      </c>
      <c r="M125" s="11"/>
      <c r="IU125"/>
      <c r="IV125"/>
    </row>
    <row r="126" spans="1:256" ht="12.75" customHeight="1">
      <c r="A126" s="57" t="s">
        <v>35</v>
      </c>
      <c r="B126" s="6" t="s">
        <v>73</v>
      </c>
      <c r="C126" s="58" t="s">
        <v>72</v>
      </c>
      <c r="D126" s="35" t="s">
        <v>74</v>
      </c>
      <c r="E126" s="9">
        <v>7</v>
      </c>
      <c r="F126" s="9">
        <v>4</v>
      </c>
      <c r="G126" s="9">
        <v>0</v>
      </c>
      <c r="H126" s="9">
        <v>7</v>
      </c>
      <c r="I126" s="9">
        <v>4</v>
      </c>
      <c r="J126" s="9">
        <v>0</v>
      </c>
      <c r="K126" s="22">
        <v>22</v>
      </c>
      <c r="L126" s="23" t="str">
        <f t="shared" si="1"/>
        <v>Silver medal</v>
      </c>
      <c r="M126" s="11"/>
      <c r="IU126"/>
      <c r="IV126"/>
    </row>
    <row r="127" spans="1:256" ht="12.75" customHeight="1">
      <c r="A127" s="57" t="s">
        <v>35</v>
      </c>
      <c r="B127" s="6" t="s">
        <v>105</v>
      </c>
      <c r="C127" s="58" t="s">
        <v>104</v>
      </c>
      <c r="D127" s="35" t="s">
        <v>106</v>
      </c>
      <c r="E127" s="9">
        <v>7</v>
      </c>
      <c r="F127" s="9">
        <v>5</v>
      </c>
      <c r="G127" s="9">
        <v>0</v>
      </c>
      <c r="H127" s="9">
        <v>7</v>
      </c>
      <c r="I127" s="9">
        <v>3</v>
      </c>
      <c r="J127" s="9">
        <v>0</v>
      </c>
      <c r="K127" s="22">
        <v>22</v>
      </c>
      <c r="L127" s="23" t="str">
        <f t="shared" si="1"/>
        <v>Silver medal</v>
      </c>
      <c r="M127" s="11"/>
      <c r="IU127"/>
      <c r="IV127"/>
    </row>
    <row r="128" spans="1:256" ht="12.75" customHeight="1">
      <c r="A128" s="57" t="s">
        <v>35</v>
      </c>
      <c r="B128" s="6" t="s">
        <v>127</v>
      </c>
      <c r="C128" s="59" t="s">
        <v>126</v>
      </c>
      <c r="D128" s="35" t="s">
        <v>121</v>
      </c>
      <c r="E128" s="9">
        <v>7</v>
      </c>
      <c r="F128" s="9">
        <v>6</v>
      </c>
      <c r="G128" s="9">
        <v>0</v>
      </c>
      <c r="H128" s="9">
        <v>7</v>
      </c>
      <c r="I128" s="9">
        <v>2</v>
      </c>
      <c r="J128" s="9">
        <v>0</v>
      </c>
      <c r="K128" s="22">
        <v>22</v>
      </c>
      <c r="L128" s="23" t="str">
        <f t="shared" si="1"/>
        <v>Silver medal</v>
      </c>
      <c r="M128" s="11"/>
      <c r="IU128"/>
      <c r="IV128"/>
    </row>
    <row r="129" spans="1:256" ht="12.75" customHeight="1">
      <c r="A129" s="57" t="s">
        <v>35</v>
      </c>
      <c r="B129" s="6" t="s">
        <v>143</v>
      </c>
      <c r="C129" s="58" t="s">
        <v>142</v>
      </c>
      <c r="D129" s="35" t="s">
        <v>135</v>
      </c>
      <c r="E129" s="9">
        <v>7</v>
      </c>
      <c r="F129" s="9">
        <v>6</v>
      </c>
      <c r="G129" s="9">
        <v>0</v>
      </c>
      <c r="H129" s="9">
        <v>7</v>
      </c>
      <c r="I129" s="9">
        <v>2</v>
      </c>
      <c r="J129" s="9">
        <v>0</v>
      </c>
      <c r="K129" s="22">
        <v>22</v>
      </c>
      <c r="L129" s="23" t="str">
        <f t="shared" si="1"/>
        <v>Silver medal</v>
      </c>
      <c r="IU129"/>
      <c r="IV129"/>
    </row>
    <row r="130" spans="1:256" ht="12.75" customHeight="1">
      <c r="A130" s="57" t="s">
        <v>35</v>
      </c>
      <c r="B130" s="6" t="s">
        <v>197</v>
      </c>
      <c r="C130" s="58" t="s">
        <v>196</v>
      </c>
      <c r="D130" s="35" t="s">
        <v>188</v>
      </c>
      <c r="E130" s="9">
        <v>7</v>
      </c>
      <c r="F130" s="9">
        <v>6</v>
      </c>
      <c r="G130" s="9">
        <v>0</v>
      </c>
      <c r="H130" s="9">
        <v>7</v>
      </c>
      <c r="I130" s="9">
        <v>2</v>
      </c>
      <c r="J130" s="9">
        <v>0</v>
      </c>
      <c r="K130" s="22">
        <v>22</v>
      </c>
      <c r="L130" s="23" t="str">
        <f aca="true" t="shared" si="2" ref="L130:L193">IF(K130&gt;28,"Gold medal",IF(K130&gt;21,"Silver medal",IF(K130&gt;15,"Bronze medal",IF(OR(E130=7,F130=7,G130=7,H130=7,I130=7,J130=7),"Honourable mention",""))))</f>
        <v>Silver medal</v>
      </c>
      <c r="IU130"/>
      <c r="IV130"/>
    </row>
    <row r="131" spans="1:256" ht="12.75" customHeight="1">
      <c r="A131" s="57" t="s">
        <v>35</v>
      </c>
      <c r="B131" s="6" t="s">
        <v>203</v>
      </c>
      <c r="C131" s="58" t="s">
        <v>202</v>
      </c>
      <c r="D131" s="35" t="s">
        <v>204</v>
      </c>
      <c r="E131" s="9">
        <v>7</v>
      </c>
      <c r="F131" s="9">
        <v>6</v>
      </c>
      <c r="G131" s="9">
        <v>1</v>
      </c>
      <c r="H131" s="9">
        <v>7</v>
      </c>
      <c r="I131" s="9">
        <v>1</v>
      </c>
      <c r="J131" s="9">
        <v>0</v>
      </c>
      <c r="K131" s="22">
        <v>22</v>
      </c>
      <c r="L131" s="23" t="str">
        <f t="shared" si="2"/>
        <v>Silver medal</v>
      </c>
      <c r="M131" s="11"/>
      <c r="IU131"/>
      <c r="IV131"/>
    </row>
    <row r="132" spans="1:256" ht="12.75" customHeight="1">
      <c r="A132" s="57" t="s">
        <v>35</v>
      </c>
      <c r="B132" s="6" t="s">
        <v>212</v>
      </c>
      <c r="C132" s="58" t="s">
        <v>211</v>
      </c>
      <c r="D132" s="35" t="s">
        <v>204</v>
      </c>
      <c r="E132" s="9">
        <v>7</v>
      </c>
      <c r="F132" s="9">
        <v>6</v>
      </c>
      <c r="G132" s="9">
        <v>0</v>
      </c>
      <c r="H132" s="9">
        <v>7</v>
      </c>
      <c r="I132" s="9">
        <v>2</v>
      </c>
      <c r="J132" s="9">
        <v>0</v>
      </c>
      <c r="K132" s="22">
        <v>22</v>
      </c>
      <c r="L132" s="23" t="str">
        <f t="shared" si="2"/>
        <v>Silver medal</v>
      </c>
      <c r="M132" s="11"/>
      <c r="IU132"/>
      <c r="IV132"/>
    </row>
    <row r="133" spans="1:256" ht="12.75" customHeight="1">
      <c r="A133" s="57" t="s">
        <v>35</v>
      </c>
      <c r="B133" s="6" t="s">
        <v>278</v>
      </c>
      <c r="C133" s="58" t="s">
        <v>277</v>
      </c>
      <c r="D133" s="35" t="s">
        <v>276</v>
      </c>
      <c r="E133" s="9">
        <v>7</v>
      </c>
      <c r="F133" s="9">
        <v>0</v>
      </c>
      <c r="G133" s="9">
        <v>1</v>
      </c>
      <c r="H133" s="9">
        <v>7</v>
      </c>
      <c r="I133" s="9">
        <v>7</v>
      </c>
      <c r="J133" s="9">
        <v>0</v>
      </c>
      <c r="K133" s="22">
        <v>22</v>
      </c>
      <c r="L133" s="23" t="str">
        <f t="shared" si="2"/>
        <v>Silver medal</v>
      </c>
      <c r="M133" s="11"/>
      <c r="IU133"/>
      <c r="IV133"/>
    </row>
    <row r="134" spans="1:256" ht="12.75" customHeight="1">
      <c r="A134" s="57" t="s">
        <v>35</v>
      </c>
      <c r="B134" s="6" t="s">
        <v>313</v>
      </c>
      <c r="C134" s="58" t="s">
        <v>312</v>
      </c>
      <c r="D134" s="35" t="s">
        <v>305</v>
      </c>
      <c r="E134" s="9">
        <v>7</v>
      </c>
      <c r="F134" s="9">
        <v>6</v>
      </c>
      <c r="G134" s="9">
        <v>0</v>
      </c>
      <c r="H134" s="9">
        <v>7</v>
      </c>
      <c r="I134" s="9">
        <v>2</v>
      </c>
      <c r="J134" s="9">
        <v>0</v>
      </c>
      <c r="K134" s="22">
        <v>22</v>
      </c>
      <c r="L134" s="23" t="str">
        <f t="shared" si="2"/>
        <v>Silver medal</v>
      </c>
      <c r="M134" s="11"/>
      <c r="IU134"/>
      <c r="IV134"/>
    </row>
    <row r="135" spans="1:256" ht="12.75" customHeight="1">
      <c r="A135" s="57" t="s">
        <v>35</v>
      </c>
      <c r="B135" s="6" t="s">
        <v>315</v>
      </c>
      <c r="C135" s="58" t="s">
        <v>314</v>
      </c>
      <c r="D135" s="35" t="s">
        <v>305</v>
      </c>
      <c r="E135" s="9">
        <v>7</v>
      </c>
      <c r="F135" s="9">
        <v>7</v>
      </c>
      <c r="G135" s="9">
        <v>0</v>
      </c>
      <c r="H135" s="9">
        <v>7</v>
      </c>
      <c r="I135" s="9">
        <v>1</v>
      </c>
      <c r="J135" s="9">
        <v>0</v>
      </c>
      <c r="K135" s="22">
        <v>22</v>
      </c>
      <c r="L135" s="23" t="str">
        <f t="shared" si="2"/>
        <v>Silver medal</v>
      </c>
      <c r="M135" s="11"/>
      <c r="IU135"/>
      <c r="IV135"/>
    </row>
    <row r="136" spans="1:256" ht="12.75" customHeight="1">
      <c r="A136" s="57" t="s">
        <v>35</v>
      </c>
      <c r="B136" s="6" t="s">
        <v>660</v>
      </c>
      <c r="C136" s="58" t="s">
        <v>659</v>
      </c>
      <c r="D136" s="35" t="s">
        <v>654</v>
      </c>
      <c r="E136" s="9">
        <v>7</v>
      </c>
      <c r="F136" s="9">
        <v>2</v>
      </c>
      <c r="G136" s="9">
        <v>0</v>
      </c>
      <c r="H136" s="9">
        <v>7</v>
      </c>
      <c r="I136" s="9">
        <v>6</v>
      </c>
      <c r="J136" s="9">
        <v>0</v>
      </c>
      <c r="K136" s="22">
        <v>22</v>
      </c>
      <c r="L136" s="23" t="str">
        <f t="shared" si="2"/>
        <v>Silver medal</v>
      </c>
      <c r="M136" s="11"/>
      <c r="IU136"/>
      <c r="IV136"/>
    </row>
    <row r="137" spans="1:256" ht="12.75" customHeight="1">
      <c r="A137" s="57" t="s">
        <v>35</v>
      </c>
      <c r="B137" s="6" t="s">
        <v>658</v>
      </c>
      <c r="C137" s="58" t="s">
        <v>657</v>
      </c>
      <c r="D137" s="35" t="s">
        <v>654</v>
      </c>
      <c r="E137" s="9">
        <v>7</v>
      </c>
      <c r="F137" s="9">
        <v>7</v>
      </c>
      <c r="G137" s="9">
        <v>0</v>
      </c>
      <c r="H137" s="9">
        <v>7</v>
      </c>
      <c r="I137" s="9">
        <v>1</v>
      </c>
      <c r="J137" s="9">
        <v>0</v>
      </c>
      <c r="K137" s="22">
        <v>22</v>
      </c>
      <c r="L137" s="23" t="str">
        <f t="shared" si="2"/>
        <v>Silver medal</v>
      </c>
      <c r="M137" s="11"/>
      <c r="IU137"/>
      <c r="IV137"/>
    </row>
    <row r="138" spans="1:256" ht="12.75" customHeight="1">
      <c r="A138" s="57" t="s">
        <v>35</v>
      </c>
      <c r="B138" s="6" t="s">
        <v>409</v>
      </c>
      <c r="C138" s="58" t="s">
        <v>408</v>
      </c>
      <c r="D138" s="35" t="s">
        <v>407</v>
      </c>
      <c r="E138" s="9">
        <v>6</v>
      </c>
      <c r="F138" s="9">
        <v>7</v>
      </c>
      <c r="G138" s="9">
        <v>0</v>
      </c>
      <c r="H138" s="9">
        <v>7</v>
      </c>
      <c r="I138" s="9">
        <v>2</v>
      </c>
      <c r="J138" s="9">
        <v>0</v>
      </c>
      <c r="K138" s="22">
        <v>22</v>
      </c>
      <c r="L138" s="23" t="str">
        <f t="shared" si="2"/>
        <v>Silver medal</v>
      </c>
      <c r="IU138"/>
      <c r="IV138"/>
    </row>
    <row r="139" spans="1:256" ht="12.75" customHeight="1">
      <c r="A139" s="57" t="s">
        <v>35</v>
      </c>
      <c r="B139" s="6" t="s">
        <v>460</v>
      </c>
      <c r="C139" s="58" t="s">
        <v>459</v>
      </c>
      <c r="D139" s="35" t="s">
        <v>449</v>
      </c>
      <c r="E139" s="9">
        <v>7</v>
      </c>
      <c r="F139" s="9">
        <v>0</v>
      </c>
      <c r="G139" s="9">
        <v>7</v>
      </c>
      <c r="H139" s="9">
        <v>7</v>
      </c>
      <c r="I139" s="9">
        <v>1</v>
      </c>
      <c r="J139" s="9">
        <v>0</v>
      </c>
      <c r="K139" s="22">
        <v>22</v>
      </c>
      <c r="L139" s="23" t="str">
        <f t="shared" si="2"/>
        <v>Silver medal</v>
      </c>
      <c r="IU139"/>
      <c r="IV139"/>
    </row>
    <row r="140" spans="1:256" ht="12.75" customHeight="1">
      <c r="A140" s="57" t="s">
        <v>35</v>
      </c>
      <c r="B140" s="6" t="s">
        <v>481</v>
      </c>
      <c r="C140" s="58" t="s">
        <v>480</v>
      </c>
      <c r="D140" s="35" t="s">
        <v>482</v>
      </c>
      <c r="E140" s="9">
        <v>7</v>
      </c>
      <c r="F140" s="9">
        <v>6</v>
      </c>
      <c r="G140" s="9">
        <v>0</v>
      </c>
      <c r="H140" s="9">
        <v>7</v>
      </c>
      <c r="I140" s="9">
        <v>2</v>
      </c>
      <c r="J140" s="9">
        <v>0</v>
      </c>
      <c r="K140" s="22">
        <v>22</v>
      </c>
      <c r="L140" s="23" t="str">
        <f t="shared" si="2"/>
        <v>Silver medal</v>
      </c>
      <c r="M140" s="11"/>
      <c r="IU140"/>
      <c r="IV140"/>
    </row>
    <row r="141" spans="1:256" ht="12.75" customHeight="1">
      <c r="A141" s="57" t="s">
        <v>35</v>
      </c>
      <c r="B141" s="6" t="s">
        <v>504</v>
      </c>
      <c r="C141" s="58" t="s">
        <v>503</v>
      </c>
      <c r="D141" s="35" t="s">
        <v>496</v>
      </c>
      <c r="E141" s="9">
        <v>7</v>
      </c>
      <c r="F141" s="9">
        <v>7</v>
      </c>
      <c r="G141" s="9">
        <v>0</v>
      </c>
      <c r="H141" s="9">
        <v>7</v>
      </c>
      <c r="I141" s="9">
        <v>1</v>
      </c>
      <c r="J141" s="9">
        <v>0</v>
      </c>
      <c r="K141" s="22">
        <v>22</v>
      </c>
      <c r="L141" s="23" t="str">
        <f t="shared" si="2"/>
        <v>Silver medal</v>
      </c>
      <c r="M141" s="11"/>
      <c r="IU141"/>
      <c r="IV141"/>
    </row>
    <row r="142" spans="1:256" ht="12.75" customHeight="1">
      <c r="A142" s="57" t="s">
        <v>35</v>
      </c>
      <c r="B142" s="6" t="s">
        <v>528</v>
      </c>
      <c r="C142" s="21" t="s">
        <v>527</v>
      </c>
      <c r="D142" s="35" t="s">
        <v>524</v>
      </c>
      <c r="E142" s="9">
        <v>7</v>
      </c>
      <c r="F142" s="9">
        <v>1</v>
      </c>
      <c r="G142" s="9">
        <v>0</v>
      </c>
      <c r="H142" s="9">
        <v>7</v>
      </c>
      <c r="I142" s="9">
        <v>7</v>
      </c>
      <c r="J142" s="9">
        <v>0</v>
      </c>
      <c r="K142" s="22">
        <v>22</v>
      </c>
      <c r="L142" s="23" t="str">
        <f t="shared" si="2"/>
        <v>Silver medal</v>
      </c>
      <c r="M142" s="11"/>
      <c r="IU142"/>
      <c r="IV142"/>
    </row>
    <row r="143" spans="1:256" ht="12.75" customHeight="1">
      <c r="A143" s="57" t="s">
        <v>35</v>
      </c>
      <c r="B143" s="6" t="s">
        <v>558</v>
      </c>
      <c r="C143" s="58" t="s">
        <v>557</v>
      </c>
      <c r="D143" s="35" t="s">
        <v>552</v>
      </c>
      <c r="E143" s="9">
        <v>7</v>
      </c>
      <c r="F143" s="9">
        <v>6</v>
      </c>
      <c r="G143" s="9">
        <v>1</v>
      </c>
      <c r="H143" s="9">
        <v>7</v>
      </c>
      <c r="I143" s="9">
        <v>1</v>
      </c>
      <c r="J143" s="9">
        <v>0</v>
      </c>
      <c r="K143" s="22">
        <v>22</v>
      </c>
      <c r="L143" s="23" t="str">
        <f t="shared" si="2"/>
        <v>Silver medal</v>
      </c>
      <c r="M143" s="11"/>
      <c r="IU143"/>
      <c r="IV143"/>
    </row>
    <row r="144" spans="1:256" ht="12.75" customHeight="1">
      <c r="A144" s="57" t="s">
        <v>35</v>
      </c>
      <c r="B144" s="6" t="s">
        <v>560</v>
      </c>
      <c r="C144" s="58" t="s">
        <v>559</v>
      </c>
      <c r="D144" s="35" t="s">
        <v>552</v>
      </c>
      <c r="E144" s="9">
        <v>7</v>
      </c>
      <c r="F144" s="9">
        <v>6</v>
      </c>
      <c r="G144" s="9">
        <v>0</v>
      </c>
      <c r="H144" s="9">
        <v>7</v>
      </c>
      <c r="I144" s="9">
        <v>2</v>
      </c>
      <c r="J144" s="9">
        <v>0</v>
      </c>
      <c r="K144" s="22">
        <v>22</v>
      </c>
      <c r="L144" s="23" t="str">
        <f t="shared" si="2"/>
        <v>Silver medal</v>
      </c>
      <c r="M144" s="11"/>
      <c r="IU144"/>
      <c r="IV144"/>
    </row>
    <row r="145" spans="1:256" ht="12.75" customHeight="1">
      <c r="A145" s="57" t="s">
        <v>35</v>
      </c>
      <c r="B145" s="6" t="s">
        <v>586</v>
      </c>
      <c r="C145" s="58" t="s">
        <v>585</v>
      </c>
      <c r="D145" s="35" t="s">
        <v>580</v>
      </c>
      <c r="E145" s="9">
        <v>7</v>
      </c>
      <c r="F145" s="9">
        <v>6</v>
      </c>
      <c r="G145" s="9">
        <v>0</v>
      </c>
      <c r="H145" s="9">
        <v>7</v>
      </c>
      <c r="I145" s="9">
        <v>2</v>
      </c>
      <c r="J145" s="9">
        <v>0</v>
      </c>
      <c r="K145" s="22">
        <v>22</v>
      </c>
      <c r="L145" s="23" t="str">
        <f t="shared" si="2"/>
        <v>Silver medal</v>
      </c>
      <c r="M145" s="11"/>
      <c r="IU145"/>
      <c r="IV145"/>
    </row>
    <row r="146" spans="1:256" ht="12.75" customHeight="1">
      <c r="A146" s="57" t="s">
        <v>35</v>
      </c>
      <c r="B146" s="6" t="s">
        <v>630</v>
      </c>
      <c r="C146" s="58" t="s">
        <v>629</v>
      </c>
      <c r="D146" s="35" t="s">
        <v>623</v>
      </c>
      <c r="E146" s="9">
        <v>7</v>
      </c>
      <c r="F146" s="9">
        <v>6</v>
      </c>
      <c r="G146" s="9">
        <v>0</v>
      </c>
      <c r="H146" s="9">
        <v>7</v>
      </c>
      <c r="I146" s="9">
        <v>2</v>
      </c>
      <c r="J146" s="9">
        <v>0</v>
      </c>
      <c r="K146" s="22">
        <v>22</v>
      </c>
      <c r="L146" s="23" t="str">
        <f t="shared" si="2"/>
        <v>Silver medal</v>
      </c>
      <c r="M146" s="11"/>
      <c r="IU146"/>
      <c r="IV146"/>
    </row>
    <row r="147" spans="1:256" ht="12.75" customHeight="1">
      <c r="A147" s="57" t="s">
        <v>35</v>
      </c>
      <c r="B147" s="6" t="s">
        <v>647</v>
      </c>
      <c r="C147" s="58" t="s">
        <v>646</v>
      </c>
      <c r="D147" s="35" t="s">
        <v>639</v>
      </c>
      <c r="E147" s="9">
        <v>7</v>
      </c>
      <c r="F147" s="9">
        <v>2</v>
      </c>
      <c r="G147" s="9">
        <v>0</v>
      </c>
      <c r="H147" s="9">
        <v>7</v>
      </c>
      <c r="I147" s="9">
        <v>6</v>
      </c>
      <c r="J147" s="9">
        <v>0</v>
      </c>
      <c r="K147" s="22">
        <v>22</v>
      </c>
      <c r="L147" s="23" t="str">
        <f t="shared" si="2"/>
        <v>Silver medal</v>
      </c>
      <c r="IU147"/>
      <c r="IV147"/>
    </row>
    <row r="148" spans="1:256" ht="12.75" customHeight="1">
      <c r="A148" s="57" t="s">
        <v>35</v>
      </c>
      <c r="B148" s="6" t="s">
        <v>709</v>
      </c>
      <c r="C148" s="58" t="s">
        <v>708</v>
      </c>
      <c r="D148" s="35" t="s">
        <v>710</v>
      </c>
      <c r="E148" s="9">
        <v>7</v>
      </c>
      <c r="F148" s="9">
        <v>6</v>
      </c>
      <c r="G148" s="9">
        <v>0</v>
      </c>
      <c r="H148" s="9">
        <v>7</v>
      </c>
      <c r="I148" s="9">
        <v>2</v>
      </c>
      <c r="J148" s="9">
        <v>0</v>
      </c>
      <c r="K148" s="22">
        <v>22</v>
      </c>
      <c r="L148" s="23" t="str">
        <f t="shared" si="2"/>
        <v>Silver medal</v>
      </c>
      <c r="IU148"/>
      <c r="IV148"/>
    </row>
    <row r="149" spans="1:256" ht="12.75" customHeight="1">
      <c r="A149" s="57" t="s">
        <v>35</v>
      </c>
      <c r="B149" s="6" t="s">
        <v>782</v>
      </c>
      <c r="C149" s="58" t="s">
        <v>781</v>
      </c>
      <c r="D149" s="35" t="s">
        <v>778</v>
      </c>
      <c r="E149" s="9">
        <v>7</v>
      </c>
      <c r="F149" s="9">
        <v>7</v>
      </c>
      <c r="G149" s="9">
        <v>0</v>
      </c>
      <c r="H149" s="9">
        <v>7</v>
      </c>
      <c r="I149" s="9">
        <v>1</v>
      </c>
      <c r="J149" s="9">
        <v>0</v>
      </c>
      <c r="K149" s="22">
        <v>22</v>
      </c>
      <c r="L149" s="23" t="str">
        <f t="shared" si="2"/>
        <v>Silver medal</v>
      </c>
      <c r="M149" s="11"/>
      <c r="IU149"/>
      <c r="IV149"/>
    </row>
    <row r="150" spans="1:256" ht="12.75" customHeight="1">
      <c r="A150" s="57" t="s">
        <v>35</v>
      </c>
      <c r="B150" s="6" t="s">
        <v>784</v>
      </c>
      <c r="C150" s="58" t="s">
        <v>783</v>
      </c>
      <c r="D150" s="35" t="s">
        <v>778</v>
      </c>
      <c r="E150" s="9">
        <v>7</v>
      </c>
      <c r="F150" s="9">
        <v>7</v>
      </c>
      <c r="G150" s="9">
        <v>0</v>
      </c>
      <c r="H150" s="9">
        <v>6</v>
      </c>
      <c r="I150" s="9">
        <v>2</v>
      </c>
      <c r="J150" s="9">
        <v>0</v>
      </c>
      <c r="K150" s="22">
        <v>22</v>
      </c>
      <c r="L150" s="23" t="str">
        <f t="shared" si="2"/>
        <v>Silver medal</v>
      </c>
      <c r="M150" s="11"/>
      <c r="IU150"/>
      <c r="IV150"/>
    </row>
    <row r="151" spans="1:256" ht="12.75" customHeight="1">
      <c r="A151" s="57" t="s">
        <v>35</v>
      </c>
      <c r="B151" s="6" t="s">
        <v>847</v>
      </c>
      <c r="C151" s="58" t="s">
        <v>846</v>
      </c>
      <c r="D151" s="35" t="s">
        <v>842</v>
      </c>
      <c r="E151" s="9">
        <v>7</v>
      </c>
      <c r="F151" s="9">
        <v>5</v>
      </c>
      <c r="G151" s="9">
        <v>0</v>
      </c>
      <c r="H151" s="9">
        <v>3</v>
      </c>
      <c r="I151" s="9">
        <v>7</v>
      </c>
      <c r="J151" s="9">
        <v>0</v>
      </c>
      <c r="K151" s="22">
        <v>22</v>
      </c>
      <c r="L151" s="23" t="str">
        <f t="shared" si="2"/>
        <v>Silver medal</v>
      </c>
      <c r="M151" s="11"/>
      <c r="IU151"/>
      <c r="IV151"/>
    </row>
    <row r="152" spans="1:256" ht="12.75" customHeight="1">
      <c r="A152" s="57" t="s">
        <v>35</v>
      </c>
      <c r="B152" s="6" t="s">
        <v>269</v>
      </c>
      <c r="C152" s="21" t="s">
        <v>268</v>
      </c>
      <c r="D152" s="35" t="s">
        <v>260</v>
      </c>
      <c r="E152" s="9">
        <v>7</v>
      </c>
      <c r="F152" s="9">
        <v>7</v>
      </c>
      <c r="G152" s="9">
        <v>1</v>
      </c>
      <c r="H152" s="9">
        <v>7</v>
      </c>
      <c r="I152" s="9">
        <v>0</v>
      </c>
      <c r="J152" s="9">
        <v>0</v>
      </c>
      <c r="K152" s="22">
        <v>22</v>
      </c>
      <c r="L152" s="23" t="str">
        <f t="shared" si="2"/>
        <v>Silver medal</v>
      </c>
      <c r="M152" s="11"/>
      <c r="IU152"/>
      <c r="IV152"/>
    </row>
    <row r="153" spans="1:256" ht="12.75" customHeight="1">
      <c r="A153" s="57" t="s">
        <v>35</v>
      </c>
      <c r="B153" s="6" t="s">
        <v>1004</v>
      </c>
      <c r="C153" s="58" t="s">
        <v>1003</v>
      </c>
      <c r="D153" s="35" t="s">
        <v>994</v>
      </c>
      <c r="E153" s="9">
        <v>7</v>
      </c>
      <c r="F153" s="9">
        <v>6</v>
      </c>
      <c r="G153" s="9">
        <v>0</v>
      </c>
      <c r="H153" s="9">
        <v>7</v>
      </c>
      <c r="I153" s="9">
        <v>2</v>
      </c>
      <c r="J153" s="9">
        <v>0</v>
      </c>
      <c r="K153" s="22">
        <v>22</v>
      </c>
      <c r="L153" s="23" t="str">
        <f t="shared" si="2"/>
        <v>Silver medal</v>
      </c>
      <c r="M153" s="11"/>
      <c r="IU153"/>
      <c r="IV153"/>
    </row>
    <row r="154" spans="1:256" ht="12.75" customHeight="1">
      <c r="A154" s="57" t="s">
        <v>35</v>
      </c>
      <c r="B154" s="6" t="s">
        <v>998</v>
      </c>
      <c r="C154" s="58" t="s">
        <v>997</v>
      </c>
      <c r="D154" s="35" t="s">
        <v>994</v>
      </c>
      <c r="E154" s="9">
        <v>7</v>
      </c>
      <c r="F154" s="9">
        <v>7</v>
      </c>
      <c r="G154" s="9">
        <v>1</v>
      </c>
      <c r="H154" s="9">
        <v>7</v>
      </c>
      <c r="I154" s="9">
        <v>0</v>
      </c>
      <c r="J154" s="9">
        <v>0</v>
      </c>
      <c r="K154" s="22">
        <v>22</v>
      </c>
      <c r="L154" s="23" t="str">
        <f t="shared" si="2"/>
        <v>Silver medal</v>
      </c>
      <c r="M154" s="11"/>
      <c r="IU154"/>
      <c r="IV154"/>
    </row>
    <row r="155" spans="1:256" ht="12.75" customHeight="1">
      <c r="A155" s="57" t="s">
        <v>35</v>
      </c>
      <c r="B155" s="6" t="s">
        <v>1038</v>
      </c>
      <c r="C155" s="58" t="s">
        <v>1037</v>
      </c>
      <c r="D155" s="35" t="s">
        <v>1036</v>
      </c>
      <c r="E155" s="9">
        <v>7</v>
      </c>
      <c r="F155" s="9">
        <v>6</v>
      </c>
      <c r="G155" s="9">
        <v>0</v>
      </c>
      <c r="H155" s="9">
        <v>7</v>
      </c>
      <c r="I155" s="9">
        <v>2</v>
      </c>
      <c r="J155" s="9">
        <v>0</v>
      </c>
      <c r="K155" s="22">
        <v>22</v>
      </c>
      <c r="L155" s="23" t="str">
        <f t="shared" si="2"/>
        <v>Silver medal</v>
      </c>
      <c r="IU155"/>
      <c r="IV155"/>
    </row>
    <row r="156" spans="1:256" ht="12.75" customHeight="1">
      <c r="A156" s="57" t="s">
        <v>35</v>
      </c>
      <c r="B156" s="6" t="s">
        <v>1044</v>
      </c>
      <c r="C156" s="58" t="s">
        <v>1043</v>
      </c>
      <c r="D156" s="35" t="s">
        <v>1036</v>
      </c>
      <c r="E156" s="9">
        <v>7</v>
      </c>
      <c r="F156" s="9">
        <v>7</v>
      </c>
      <c r="G156" s="9">
        <v>0</v>
      </c>
      <c r="H156" s="9">
        <v>7</v>
      </c>
      <c r="I156" s="9">
        <v>1</v>
      </c>
      <c r="J156" s="9">
        <v>0</v>
      </c>
      <c r="K156" s="22">
        <v>22</v>
      </c>
      <c r="L156" s="23" t="str">
        <f t="shared" si="2"/>
        <v>Silver medal</v>
      </c>
      <c r="IU156"/>
      <c r="IV156"/>
    </row>
    <row r="157" spans="1:256" ht="12.75" customHeight="1">
      <c r="A157" s="57" t="s">
        <v>35</v>
      </c>
      <c r="B157" s="6" t="s">
        <v>1060</v>
      </c>
      <c r="C157" s="58" t="s">
        <v>1059</v>
      </c>
      <c r="D157" s="35" t="s">
        <v>1050</v>
      </c>
      <c r="E157" s="9">
        <v>7</v>
      </c>
      <c r="F157" s="9">
        <v>7</v>
      </c>
      <c r="G157" s="9">
        <v>0</v>
      </c>
      <c r="H157" s="9">
        <v>7</v>
      </c>
      <c r="I157" s="9">
        <v>1</v>
      </c>
      <c r="J157" s="9">
        <v>0</v>
      </c>
      <c r="K157" s="22">
        <v>22</v>
      </c>
      <c r="L157" s="23" t="str">
        <f t="shared" si="2"/>
        <v>Silver medal</v>
      </c>
      <c r="IU157"/>
      <c r="IV157"/>
    </row>
    <row r="158" spans="1:256" ht="12.75" customHeight="1">
      <c r="A158" s="57" t="s">
        <v>35</v>
      </c>
      <c r="B158" s="6" t="s">
        <v>1150</v>
      </c>
      <c r="C158" s="58" t="s">
        <v>1149</v>
      </c>
      <c r="D158" s="35" t="s">
        <v>1148</v>
      </c>
      <c r="E158" s="9">
        <v>7</v>
      </c>
      <c r="F158" s="9">
        <v>5</v>
      </c>
      <c r="G158" s="9">
        <v>0</v>
      </c>
      <c r="H158" s="9">
        <v>7</v>
      </c>
      <c r="I158" s="9">
        <v>3</v>
      </c>
      <c r="J158" s="9">
        <v>0</v>
      </c>
      <c r="K158" s="22">
        <v>22</v>
      </c>
      <c r="L158" s="23" t="str">
        <f t="shared" si="2"/>
        <v>Silver medal</v>
      </c>
      <c r="M158" s="11"/>
      <c r="IU158"/>
      <c r="IV158"/>
    </row>
    <row r="159" spans="1:256" ht="12.75" customHeight="1">
      <c r="A159" s="57" t="s">
        <v>35</v>
      </c>
      <c r="B159" s="6" t="s">
        <v>1218</v>
      </c>
      <c r="C159" s="58" t="s">
        <v>1217</v>
      </c>
      <c r="D159" s="35" t="s">
        <v>1212</v>
      </c>
      <c r="E159" s="9">
        <v>7</v>
      </c>
      <c r="F159" s="9">
        <v>5</v>
      </c>
      <c r="G159" s="9">
        <v>0</v>
      </c>
      <c r="H159" s="9">
        <v>7</v>
      </c>
      <c r="I159" s="9">
        <v>1</v>
      </c>
      <c r="J159" s="9">
        <v>2</v>
      </c>
      <c r="K159" s="22">
        <v>22</v>
      </c>
      <c r="L159" s="23" t="str">
        <f t="shared" si="2"/>
        <v>Silver medal</v>
      </c>
      <c r="M159" s="11"/>
      <c r="IU159"/>
      <c r="IV159"/>
    </row>
    <row r="160" spans="1:256" ht="12.75" customHeight="1">
      <c r="A160" s="57" t="s">
        <v>35</v>
      </c>
      <c r="B160" s="6" t="s">
        <v>1220</v>
      </c>
      <c r="C160" s="58" t="s">
        <v>1219</v>
      </c>
      <c r="D160" s="35" t="s">
        <v>1212</v>
      </c>
      <c r="E160" s="9">
        <v>7</v>
      </c>
      <c r="F160" s="9">
        <v>7</v>
      </c>
      <c r="G160" s="9">
        <v>0</v>
      </c>
      <c r="H160" s="9">
        <v>7</v>
      </c>
      <c r="I160" s="9">
        <v>1</v>
      </c>
      <c r="J160" s="9">
        <v>0</v>
      </c>
      <c r="K160" s="22">
        <v>22</v>
      </c>
      <c r="L160" s="23" t="str">
        <f t="shared" si="2"/>
        <v>Silver medal</v>
      </c>
      <c r="M160" s="11"/>
      <c r="IU160"/>
      <c r="IV160"/>
    </row>
    <row r="161" spans="1:256" ht="12.75" customHeight="1">
      <c r="A161" s="57" t="s">
        <v>35</v>
      </c>
      <c r="B161" s="6" t="s">
        <v>1292</v>
      </c>
      <c r="C161" s="21" t="s">
        <v>1291</v>
      </c>
      <c r="D161" s="35" t="s">
        <v>1290</v>
      </c>
      <c r="E161" s="9">
        <v>7</v>
      </c>
      <c r="F161" s="9">
        <v>6</v>
      </c>
      <c r="G161" s="9">
        <v>0</v>
      </c>
      <c r="H161" s="9">
        <v>7</v>
      </c>
      <c r="I161" s="9">
        <v>2</v>
      </c>
      <c r="J161" s="9">
        <v>0</v>
      </c>
      <c r="K161" s="22">
        <v>22</v>
      </c>
      <c r="L161" s="23" t="str">
        <f t="shared" si="2"/>
        <v>Silver medal</v>
      </c>
      <c r="M161" s="11"/>
      <c r="IU161"/>
      <c r="IV161"/>
    </row>
    <row r="162" spans="1:256" ht="12.75" customHeight="1">
      <c r="A162" s="57" t="s">
        <v>35</v>
      </c>
      <c r="B162" s="6" t="s">
        <v>1337</v>
      </c>
      <c r="C162" s="21" t="s">
        <v>1336</v>
      </c>
      <c r="D162" s="35" t="s">
        <v>1338</v>
      </c>
      <c r="E162" s="9">
        <v>7</v>
      </c>
      <c r="F162" s="9">
        <v>7</v>
      </c>
      <c r="G162" s="9">
        <v>1</v>
      </c>
      <c r="H162" s="9">
        <v>7</v>
      </c>
      <c r="I162" s="9">
        <v>0</v>
      </c>
      <c r="J162" s="9">
        <v>0</v>
      </c>
      <c r="K162" s="22">
        <v>22</v>
      </c>
      <c r="L162" s="23" t="str">
        <f t="shared" si="2"/>
        <v>Silver medal</v>
      </c>
      <c r="M162" s="11"/>
      <c r="IU162"/>
      <c r="IV162"/>
    </row>
    <row r="163" spans="1:256" ht="12.75" customHeight="1" thickBot="1">
      <c r="A163" s="60" t="s">
        <v>35</v>
      </c>
      <c r="B163" s="26" t="s">
        <v>1344</v>
      </c>
      <c r="C163" s="27" t="s">
        <v>1343</v>
      </c>
      <c r="D163" s="38" t="s">
        <v>1338</v>
      </c>
      <c r="E163" s="28">
        <v>7</v>
      </c>
      <c r="F163" s="28">
        <v>0</v>
      </c>
      <c r="G163" s="28">
        <v>7</v>
      </c>
      <c r="H163" s="28">
        <v>7</v>
      </c>
      <c r="I163" s="28">
        <v>1</v>
      </c>
      <c r="J163" s="28">
        <v>0</v>
      </c>
      <c r="K163" s="29">
        <v>22</v>
      </c>
      <c r="L163" s="30" t="str">
        <f t="shared" si="2"/>
        <v>Silver medal</v>
      </c>
      <c r="M163" s="11"/>
      <c r="IU163"/>
      <c r="IV163"/>
    </row>
    <row r="164" spans="1:256" ht="12.75" customHeight="1" thickTop="1">
      <c r="A164" s="55" t="s">
        <v>198</v>
      </c>
      <c r="B164" s="14" t="s">
        <v>200</v>
      </c>
      <c r="C164" s="15" t="s">
        <v>199</v>
      </c>
      <c r="D164" s="48" t="s">
        <v>188</v>
      </c>
      <c r="E164" s="16">
        <v>7</v>
      </c>
      <c r="F164" s="16">
        <v>7</v>
      </c>
      <c r="G164" s="16">
        <v>0</v>
      </c>
      <c r="H164" s="16">
        <v>7</v>
      </c>
      <c r="I164" s="16">
        <v>0</v>
      </c>
      <c r="J164" s="16">
        <v>0</v>
      </c>
      <c r="K164" s="17">
        <v>21</v>
      </c>
      <c r="L164" s="18" t="str">
        <f t="shared" si="2"/>
        <v>Bronze medal</v>
      </c>
      <c r="IU164"/>
      <c r="IV164"/>
    </row>
    <row r="165" spans="1:256" ht="12.75" customHeight="1">
      <c r="A165" s="57" t="s">
        <v>198</v>
      </c>
      <c r="B165" s="6" t="s">
        <v>235</v>
      </c>
      <c r="C165" s="58" t="s">
        <v>234</v>
      </c>
      <c r="D165" s="35" t="s">
        <v>233</v>
      </c>
      <c r="E165" s="9">
        <v>7</v>
      </c>
      <c r="F165" s="9">
        <v>5</v>
      </c>
      <c r="G165" s="9">
        <v>0</v>
      </c>
      <c r="H165" s="9">
        <v>7</v>
      </c>
      <c r="I165" s="9">
        <v>2</v>
      </c>
      <c r="J165" s="9">
        <v>0</v>
      </c>
      <c r="K165" s="22">
        <v>21</v>
      </c>
      <c r="L165" s="23" t="str">
        <f t="shared" si="2"/>
        <v>Bronze medal</v>
      </c>
      <c r="IU165"/>
      <c r="IV165"/>
    </row>
    <row r="166" spans="1:256" ht="12.75" customHeight="1">
      <c r="A166" s="57" t="s">
        <v>198</v>
      </c>
      <c r="B166" s="6" t="s">
        <v>232</v>
      </c>
      <c r="C166" s="58" t="s">
        <v>231</v>
      </c>
      <c r="D166" s="35" t="s">
        <v>233</v>
      </c>
      <c r="E166" s="9">
        <v>7</v>
      </c>
      <c r="F166" s="9">
        <v>6</v>
      </c>
      <c r="G166" s="9">
        <v>0</v>
      </c>
      <c r="H166" s="9">
        <v>7</v>
      </c>
      <c r="I166" s="9">
        <v>1</v>
      </c>
      <c r="J166" s="9">
        <v>0</v>
      </c>
      <c r="K166" s="22">
        <v>21</v>
      </c>
      <c r="L166" s="23" t="str">
        <f t="shared" si="2"/>
        <v>Bronze medal</v>
      </c>
      <c r="M166" s="11"/>
      <c r="IU166"/>
      <c r="IV166"/>
    </row>
    <row r="167" spans="1:256" ht="12.75" customHeight="1">
      <c r="A167" s="57" t="s">
        <v>198</v>
      </c>
      <c r="B167" s="6" t="s">
        <v>307</v>
      </c>
      <c r="C167" s="58" t="s">
        <v>306</v>
      </c>
      <c r="D167" s="35" t="s">
        <v>305</v>
      </c>
      <c r="E167" s="9">
        <v>7</v>
      </c>
      <c r="F167" s="9">
        <v>7</v>
      </c>
      <c r="G167" s="9">
        <v>0</v>
      </c>
      <c r="H167" s="9">
        <v>7</v>
      </c>
      <c r="I167" s="9">
        <v>0</v>
      </c>
      <c r="J167" s="9">
        <v>0</v>
      </c>
      <c r="K167" s="22">
        <v>21</v>
      </c>
      <c r="L167" s="23" t="str">
        <f t="shared" si="2"/>
        <v>Bronze medal</v>
      </c>
      <c r="IU167"/>
      <c r="IV167"/>
    </row>
    <row r="168" spans="1:256" ht="12.75" customHeight="1">
      <c r="A168" s="57" t="s">
        <v>198</v>
      </c>
      <c r="B168" s="6" t="s">
        <v>336</v>
      </c>
      <c r="C168" s="58" t="s">
        <v>335</v>
      </c>
      <c r="D168" s="35" t="s">
        <v>337</v>
      </c>
      <c r="E168" s="9">
        <v>7</v>
      </c>
      <c r="F168" s="9">
        <v>7</v>
      </c>
      <c r="G168" s="9">
        <v>0</v>
      </c>
      <c r="H168" s="9">
        <v>7</v>
      </c>
      <c r="I168" s="9">
        <v>0</v>
      </c>
      <c r="J168" s="9">
        <v>0</v>
      </c>
      <c r="K168" s="22">
        <v>21</v>
      </c>
      <c r="L168" s="23" t="str">
        <f t="shared" si="2"/>
        <v>Bronze medal</v>
      </c>
      <c r="IU168"/>
      <c r="IV168"/>
    </row>
    <row r="169" spans="1:256" ht="12.75" customHeight="1">
      <c r="A169" s="57" t="s">
        <v>198</v>
      </c>
      <c r="B169" s="6" t="s">
        <v>341</v>
      </c>
      <c r="C169" s="58" t="s">
        <v>340</v>
      </c>
      <c r="D169" s="35" t="s">
        <v>337</v>
      </c>
      <c r="E169" s="9">
        <v>3</v>
      </c>
      <c r="F169" s="9">
        <v>4</v>
      </c>
      <c r="G169" s="9">
        <v>0</v>
      </c>
      <c r="H169" s="9">
        <v>7</v>
      </c>
      <c r="I169" s="9">
        <v>7</v>
      </c>
      <c r="J169" s="9">
        <v>0</v>
      </c>
      <c r="K169" s="22">
        <v>21</v>
      </c>
      <c r="L169" s="23" t="str">
        <f t="shared" si="2"/>
        <v>Bronze medal</v>
      </c>
      <c r="IU169"/>
      <c r="IV169"/>
    </row>
    <row r="170" spans="1:256" ht="12.75" customHeight="1">
      <c r="A170" s="57" t="s">
        <v>198</v>
      </c>
      <c r="B170" s="6" t="s">
        <v>403</v>
      </c>
      <c r="C170" s="58" t="s">
        <v>402</v>
      </c>
      <c r="D170" s="35" t="s">
        <v>393</v>
      </c>
      <c r="E170" s="9">
        <v>7</v>
      </c>
      <c r="F170" s="9">
        <v>6</v>
      </c>
      <c r="G170" s="9">
        <v>0</v>
      </c>
      <c r="H170" s="9">
        <v>1</v>
      </c>
      <c r="I170" s="9">
        <v>7</v>
      </c>
      <c r="J170" s="9">
        <v>0</v>
      </c>
      <c r="K170" s="22">
        <v>21</v>
      </c>
      <c r="L170" s="23" t="str">
        <f t="shared" si="2"/>
        <v>Bronze medal</v>
      </c>
      <c r="M170" s="11"/>
      <c r="IU170"/>
      <c r="IV170"/>
    </row>
    <row r="171" spans="1:256" ht="12.75" customHeight="1">
      <c r="A171" s="57" t="s">
        <v>198</v>
      </c>
      <c r="B171" s="6" t="s">
        <v>437</v>
      </c>
      <c r="C171" s="58" t="s">
        <v>436</v>
      </c>
      <c r="D171" s="35" t="s">
        <v>435</v>
      </c>
      <c r="E171" s="9">
        <v>7</v>
      </c>
      <c r="F171" s="9">
        <v>5</v>
      </c>
      <c r="G171" s="9">
        <v>0</v>
      </c>
      <c r="H171" s="9">
        <v>7</v>
      </c>
      <c r="I171" s="9">
        <v>2</v>
      </c>
      <c r="J171" s="9">
        <v>0</v>
      </c>
      <c r="K171" s="22">
        <v>21</v>
      </c>
      <c r="L171" s="23" t="str">
        <f t="shared" si="2"/>
        <v>Bronze medal</v>
      </c>
      <c r="M171" s="11"/>
      <c r="IU171"/>
      <c r="IV171"/>
    </row>
    <row r="172" spans="1:256" ht="12.75" customHeight="1">
      <c r="A172" s="57" t="s">
        <v>198</v>
      </c>
      <c r="B172" s="6" t="s">
        <v>470</v>
      </c>
      <c r="C172" s="58" t="s">
        <v>469</v>
      </c>
      <c r="D172" s="35" t="s">
        <v>468</v>
      </c>
      <c r="E172" s="9">
        <v>7</v>
      </c>
      <c r="F172" s="9">
        <v>6</v>
      </c>
      <c r="G172" s="9">
        <v>0</v>
      </c>
      <c r="H172" s="9">
        <v>6</v>
      </c>
      <c r="I172" s="9">
        <v>2</v>
      </c>
      <c r="J172" s="9">
        <v>0</v>
      </c>
      <c r="K172" s="22">
        <v>21</v>
      </c>
      <c r="L172" s="23" t="str">
        <f t="shared" si="2"/>
        <v>Bronze medal</v>
      </c>
      <c r="M172" s="11"/>
      <c r="IU172"/>
      <c r="IV172"/>
    </row>
    <row r="173" spans="1:256" ht="12.75" customHeight="1">
      <c r="A173" s="57" t="s">
        <v>198</v>
      </c>
      <c r="B173" s="6" t="s">
        <v>492</v>
      </c>
      <c r="C173" s="58" t="s">
        <v>491</v>
      </c>
      <c r="D173" s="35" t="s">
        <v>482</v>
      </c>
      <c r="E173" s="9">
        <v>7</v>
      </c>
      <c r="F173" s="9">
        <v>6</v>
      </c>
      <c r="G173" s="9">
        <v>0</v>
      </c>
      <c r="H173" s="9">
        <v>1</v>
      </c>
      <c r="I173" s="9">
        <v>7</v>
      </c>
      <c r="J173" s="9">
        <v>0</v>
      </c>
      <c r="K173" s="22">
        <v>21</v>
      </c>
      <c r="L173" s="23" t="str">
        <f t="shared" si="2"/>
        <v>Bronze medal</v>
      </c>
      <c r="M173" s="11"/>
      <c r="IU173"/>
      <c r="IV173"/>
    </row>
    <row r="174" spans="1:256" ht="12.75" customHeight="1">
      <c r="A174" s="57" t="s">
        <v>198</v>
      </c>
      <c r="B174" s="6" t="s">
        <v>509</v>
      </c>
      <c r="C174" s="58" t="s">
        <v>508</v>
      </c>
      <c r="D174" s="35" t="s">
        <v>510</v>
      </c>
      <c r="E174" s="9">
        <v>7</v>
      </c>
      <c r="F174" s="9">
        <v>6</v>
      </c>
      <c r="G174" s="9">
        <v>0</v>
      </c>
      <c r="H174" s="9">
        <v>7</v>
      </c>
      <c r="I174" s="9">
        <v>1</v>
      </c>
      <c r="J174" s="9">
        <v>0</v>
      </c>
      <c r="K174" s="22">
        <v>21</v>
      </c>
      <c r="L174" s="23" t="str">
        <f t="shared" si="2"/>
        <v>Bronze medal</v>
      </c>
      <c r="M174" s="11"/>
      <c r="IU174"/>
      <c r="IV174"/>
    </row>
    <row r="175" spans="1:256" ht="12.75" customHeight="1">
      <c r="A175" s="57" t="s">
        <v>198</v>
      </c>
      <c r="B175" s="6" t="s">
        <v>532</v>
      </c>
      <c r="C175" s="58" t="s">
        <v>531</v>
      </c>
      <c r="D175" s="35" t="s">
        <v>524</v>
      </c>
      <c r="E175" s="9">
        <v>6</v>
      </c>
      <c r="F175" s="9">
        <v>7</v>
      </c>
      <c r="G175" s="9">
        <v>1</v>
      </c>
      <c r="H175" s="9">
        <v>7</v>
      </c>
      <c r="I175" s="9">
        <v>0</v>
      </c>
      <c r="J175" s="9">
        <v>0</v>
      </c>
      <c r="K175" s="22">
        <v>21</v>
      </c>
      <c r="L175" s="23" t="str">
        <f t="shared" si="2"/>
        <v>Bronze medal</v>
      </c>
      <c r="M175" s="11"/>
      <c r="IU175"/>
      <c r="IV175"/>
    </row>
    <row r="176" spans="1:256" ht="12.75" customHeight="1">
      <c r="A176" s="57" t="s">
        <v>198</v>
      </c>
      <c r="B176" s="6" t="s">
        <v>544</v>
      </c>
      <c r="C176" s="58" t="s">
        <v>543</v>
      </c>
      <c r="D176" s="35" t="s">
        <v>538</v>
      </c>
      <c r="E176" s="9">
        <v>7</v>
      </c>
      <c r="F176" s="9">
        <v>5</v>
      </c>
      <c r="G176" s="9">
        <v>0</v>
      </c>
      <c r="H176" s="9">
        <v>7</v>
      </c>
      <c r="I176" s="9">
        <v>2</v>
      </c>
      <c r="J176" s="9">
        <v>0</v>
      </c>
      <c r="K176" s="22">
        <v>21</v>
      </c>
      <c r="L176" s="23" t="str">
        <f t="shared" si="2"/>
        <v>Bronze medal</v>
      </c>
      <c r="IU176"/>
      <c r="IV176"/>
    </row>
    <row r="177" spans="1:256" ht="12.75" customHeight="1">
      <c r="A177" s="57" t="s">
        <v>198</v>
      </c>
      <c r="B177" s="6" t="s">
        <v>546</v>
      </c>
      <c r="C177" s="58" t="s">
        <v>545</v>
      </c>
      <c r="D177" s="35" t="s">
        <v>538</v>
      </c>
      <c r="E177" s="9">
        <v>7</v>
      </c>
      <c r="F177" s="9">
        <v>6</v>
      </c>
      <c r="G177" s="9">
        <v>0</v>
      </c>
      <c r="H177" s="9">
        <v>7</v>
      </c>
      <c r="I177" s="9">
        <v>1</v>
      </c>
      <c r="J177" s="9">
        <v>0</v>
      </c>
      <c r="K177" s="22">
        <v>21</v>
      </c>
      <c r="L177" s="23" t="str">
        <f t="shared" si="2"/>
        <v>Bronze medal</v>
      </c>
      <c r="IU177"/>
      <c r="IV177"/>
    </row>
    <row r="178" spans="1:256" ht="12.75" customHeight="1">
      <c r="A178" s="57" t="s">
        <v>198</v>
      </c>
      <c r="B178" s="6" t="s">
        <v>542</v>
      </c>
      <c r="C178" s="21" t="s">
        <v>541</v>
      </c>
      <c r="D178" s="35" t="s">
        <v>538</v>
      </c>
      <c r="E178" s="9">
        <v>7</v>
      </c>
      <c r="F178" s="9">
        <v>5</v>
      </c>
      <c r="G178" s="9">
        <v>0</v>
      </c>
      <c r="H178" s="9">
        <v>7</v>
      </c>
      <c r="I178" s="9">
        <v>2</v>
      </c>
      <c r="J178" s="9">
        <v>0</v>
      </c>
      <c r="K178" s="22">
        <v>21</v>
      </c>
      <c r="L178" s="23" t="str">
        <f t="shared" si="2"/>
        <v>Bronze medal</v>
      </c>
      <c r="M178" s="11"/>
      <c r="IU178"/>
      <c r="IV178"/>
    </row>
    <row r="179" spans="1:256" ht="12.75" customHeight="1">
      <c r="A179" s="57" t="s">
        <v>198</v>
      </c>
      <c r="B179" s="6" t="s">
        <v>551</v>
      </c>
      <c r="C179" s="58" t="s">
        <v>550</v>
      </c>
      <c r="D179" s="35" t="s">
        <v>552</v>
      </c>
      <c r="E179" s="9">
        <v>7</v>
      </c>
      <c r="F179" s="9">
        <v>5</v>
      </c>
      <c r="G179" s="9">
        <v>0</v>
      </c>
      <c r="H179" s="9">
        <v>7</v>
      </c>
      <c r="I179" s="9">
        <v>2</v>
      </c>
      <c r="J179" s="9">
        <v>0</v>
      </c>
      <c r="K179" s="22">
        <v>21</v>
      </c>
      <c r="L179" s="23" t="str">
        <f t="shared" si="2"/>
        <v>Bronze medal</v>
      </c>
      <c r="M179" s="11"/>
      <c r="IU179"/>
      <c r="IV179"/>
    </row>
    <row r="180" spans="1:256" ht="12.75" customHeight="1">
      <c r="A180" s="57" t="s">
        <v>198</v>
      </c>
      <c r="B180" s="6" t="s">
        <v>641</v>
      </c>
      <c r="C180" s="58" t="s">
        <v>640</v>
      </c>
      <c r="D180" s="35" t="s">
        <v>639</v>
      </c>
      <c r="E180" s="9">
        <v>7</v>
      </c>
      <c r="F180" s="9">
        <v>5</v>
      </c>
      <c r="G180" s="9">
        <v>0</v>
      </c>
      <c r="H180" s="9">
        <v>7</v>
      </c>
      <c r="I180" s="9">
        <v>2</v>
      </c>
      <c r="J180" s="9">
        <v>0</v>
      </c>
      <c r="K180" s="22">
        <v>21</v>
      </c>
      <c r="L180" s="23" t="str">
        <f t="shared" si="2"/>
        <v>Bronze medal</v>
      </c>
      <c r="M180" s="11"/>
      <c r="IU180"/>
      <c r="IV180"/>
    </row>
    <row r="181" spans="1:256" ht="12.75" customHeight="1">
      <c r="A181" s="57" t="s">
        <v>198</v>
      </c>
      <c r="B181" s="6" t="s">
        <v>645</v>
      </c>
      <c r="C181" s="58" t="s">
        <v>644</v>
      </c>
      <c r="D181" s="35" t="s">
        <v>639</v>
      </c>
      <c r="E181" s="9">
        <v>7</v>
      </c>
      <c r="F181" s="9">
        <v>0</v>
      </c>
      <c r="G181" s="9">
        <v>0</v>
      </c>
      <c r="H181" s="9">
        <v>7</v>
      </c>
      <c r="I181" s="9">
        <v>7</v>
      </c>
      <c r="J181" s="9">
        <v>0</v>
      </c>
      <c r="K181" s="22">
        <v>21</v>
      </c>
      <c r="L181" s="23" t="str">
        <f t="shared" si="2"/>
        <v>Bronze medal</v>
      </c>
      <c r="M181" s="11"/>
      <c r="IU181"/>
      <c r="IV181"/>
    </row>
    <row r="182" spans="1:256" ht="12.75" customHeight="1">
      <c r="A182" s="57" t="s">
        <v>198</v>
      </c>
      <c r="B182" s="6" t="s">
        <v>718</v>
      </c>
      <c r="C182" s="58" t="s">
        <v>717</v>
      </c>
      <c r="D182" s="35" t="s">
        <v>714</v>
      </c>
      <c r="E182" s="9">
        <v>7</v>
      </c>
      <c r="F182" s="9">
        <v>7</v>
      </c>
      <c r="G182" s="9">
        <v>0</v>
      </c>
      <c r="H182" s="9">
        <v>7</v>
      </c>
      <c r="I182" s="9">
        <v>0</v>
      </c>
      <c r="J182" s="9">
        <v>0</v>
      </c>
      <c r="K182" s="22">
        <v>21</v>
      </c>
      <c r="L182" s="23" t="str">
        <f t="shared" si="2"/>
        <v>Bronze medal</v>
      </c>
      <c r="M182" s="11"/>
      <c r="IU182"/>
      <c r="IV182"/>
    </row>
    <row r="183" spans="1:256" ht="12.75" customHeight="1">
      <c r="A183" s="57" t="s">
        <v>198</v>
      </c>
      <c r="B183" s="6" t="s">
        <v>808</v>
      </c>
      <c r="C183" s="58" t="s">
        <v>807</v>
      </c>
      <c r="D183" s="35" t="s">
        <v>806</v>
      </c>
      <c r="E183" s="9">
        <v>7</v>
      </c>
      <c r="F183" s="9">
        <v>3</v>
      </c>
      <c r="G183" s="9">
        <v>0</v>
      </c>
      <c r="H183" s="9">
        <v>7</v>
      </c>
      <c r="I183" s="9">
        <v>4</v>
      </c>
      <c r="J183" s="9">
        <v>0</v>
      </c>
      <c r="K183" s="22">
        <v>21</v>
      </c>
      <c r="L183" s="23" t="str">
        <f t="shared" si="2"/>
        <v>Bronze medal</v>
      </c>
      <c r="M183" s="11"/>
      <c r="IU183"/>
      <c r="IV183"/>
    </row>
    <row r="184" spans="1:256" ht="12.75" customHeight="1">
      <c r="A184" s="57" t="s">
        <v>198</v>
      </c>
      <c r="B184" s="6" t="s">
        <v>899</v>
      </c>
      <c r="C184" s="58" t="s">
        <v>898</v>
      </c>
      <c r="D184" s="35" t="s">
        <v>900</v>
      </c>
      <c r="E184" s="9">
        <v>7</v>
      </c>
      <c r="F184" s="9">
        <v>7</v>
      </c>
      <c r="G184" s="9">
        <v>0</v>
      </c>
      <c r="H184" s="9">
        <v>7</v>
      </c>
      <c r="I184" s="9">
        <v>0</v>
      </c>
      <c r="J184" s="9">
        <v>0</v>
      </c>
      <c r="K184" s="22">
        <v>21</v>
      </c>
      <c r="L184" s="23" t="str">
        <f t="shared" si="2"/>
        <v>Bronze medal</v>
      </c>
      <c r="M184" s="11"/>
      <c r="IU184"/>
      <c r="IV184"/>
    </row>
    <row r="185" spans="1:256" ht="12.75" customHeight="1">
      <c r="A185" s="57" t="s">
        <v>198</v>
      </c>
      <c r="B185" s="6" t="s">
        <v>917</v>
      </c>
      <c r="C185" s="21" t="s">
        <v>916</v>
      </c>
      <c r="D185" s="35" t="s">
        <v>918</v>
      </c>
      <c r="E185" s="9">
        <v>7</v>
      </c>
      <c r="F185" s="9">
        <v>6</v>
      </c>
      <c r="G185" s="9">
        <v>0</v>
      </c>
      <c r="H185" s="9">
        <v>7</v>
      </c>
      <c r="I185" s="9">
        <v>1</v>
      </c>
      <c r="J185" s="9">
        <v>0</v>
      </c>
      <c r="K185" s="22">
        <v>21</v>
      </c>
      <c r="L185" s="23" t="str">
        <f t="shared" si="2"/>
        <v>Bronze medal</v>
      </c>
      <c r="IU185"/>
      <c r="IV185"/>
    </row>
    <row r="186" spans="1:256" ht="12.75" customHeight="1">
      <c r="A186" s="57" t="s">
        <v>198</v>
      </c>
      <c r="B186" s="6" t="s">
        <v>942</v>
      </c>
      <c r="C186" s="58" t="s">
        <v>941</v>
      </c>
      <c r="D186" s="35" t="s">
        <v>932</v>
      </c>
      <c r="E186" s="9">
        <v>7</v>
      </c>
      <c r="F186" s="9">
        <v>7</v>
      </c>
      <c r="G186" s="9">
        <v>0</v>
      </c>
      <c r="H186" s="9">
        <v>7</v>
      </c>
      <c r="I186" s="9">
        <v>0</v>
      </c>
      <c r="J186" s="9">
        <v>0</v>
      </c>
      <c r="K186" s="22">
        <v>21</v>
      </c>
      <c r="L186" s="23" t="str">
        <f t="shared" si="2"/>
        <v>Bronze medal</v>
      </c>
      <c r="IU186"/>
      <c r="IV186"/>
    </row>
    <row r="187" spans="1:256" ht="12.75" customHeight="1">
      <c r="A187" s="57" t="s">
        <v>198</v>
      </c>
      <c r="B187" s="6" t="s">
        <v>968</v>
      </c>
      <c r="C187" s="21" t="s">
        <v>967</v>
      </c>
      <c r="D187" s="35" t="s">
        <v>960</v>
      </c>
      <c r="E187" s="9">
        <v>7</v>
      </c>
      <c r="F187" s="9">
        <v>7</v>
      </c>
      <c r="G187" s="9">
        <v>0</v>
      </c>
      <c r="H187" s="9">
        <v>7</v>
      </c>
      <c r="I187" s="9">
        <v>0</v>
      </c>
      <c r="J187" s="9">
        <v>0</v>
      </c>
      <c r="K187" s="22">
        <v>21</v>
      </c>
      <c r="L187" s="23" t="str">
        <f t="shared" si="2"/>
        <v>Bronze medal</v>
      </c>
      <c r="M187" s="11"/>
      <c r="IU187"/>
      <c r="IV187"/>
    </row>
    <row r="188" spans="1:256" ht="12.75" customHeight="1">
      <c r="A188" s="57" t="s">
        <v>198</v>
      </c>
      <c r="B188" s="6" t="s">
        <v>959</v>
      </c>
      <c r="C188" s="58" t="s">
        <v>958</v>
      </c>
      <c r="D188" s="35" t="s">
        <v>960</v>
      </c>
      <c r="E188" s="9">
        <v>7</v>
      </c>
      <c r="F188" s="9">
        <v>7</v>
      </c>
      <c r="G188" s="9">
        <v>0</v>
      </c>
      <c r="H188" s="9">
        <v>7</v>
      </c>
      <c r="I188" s="9">
        <v>0</v>
      </c>
      <c r="J188" s="9">
        <v>0</v>
      </c>
      <c r="K188" s="22">
        <v>21</v>
      </c>
      <c r="L188" s="23" t="str">
        <f t="shared" si="2"/>
        <v>Bronze medal</v>
      </c>
      <c r="M188" s="11"/>
      <c r="IU188"/>
      <c r="IV188"/>
    </row>
    <row r="189" spans="1:256" ht="12.75" customHeight="1">
      <c r="A189" s="57" t="s">
        <v>198</v>
      </c>
      <c r="B189" s="6" t="s">
        <v>791</v>
      </c>
      <c r="C189" s="58" t="s">
        <v>790</v>
      </c>
      <c r="D189" s="35" t="s">
        <v>792</v>
      </c>
      <c r="E189" s="9">
        <v>7</v>
      </c>
      <c r="F189" s="9">
        <v>1</v>
      </c>
      <c r="G189" s="9">
        <v>0</v>
      </c>
      <c r="H189" s="9">
        <v>7</v>
      </c>
      <c r="I189" s="9">
        <v>6</v>
      </c>
      <c r="J189" s="9">
        <v>0</v>
      </c>
      <c r="K189" s="22">
        <v>21</v>
      </c>
      <c r="L189" s="23" t="str">
        <f t="shared" si="2"/>
        <v>Bronze medal</v>
      </c>
      <c r="M189" s="11"/>
      <c r="IU189"/>
      <c r="IV189"/>
    </row>
    <row r="190" spans="1:256" ht="12.75" customHeight="1">
      <c r="A190" s="57" t="s">
        <v>198</v>
      </c>
      <c r="B190" s="6" t="s">
        <v>1026</v>
      </c>
      <c r="C190" s="58" t="s">
        <v>1025</v>
      </c>
      <c r="D190" s="35" t="s">
        <v>1022</v>
      </c>
      <c r="E190" s="9">
        <v>7</v>
      </c>
      <c r="F190" s="9">
        <v>7</v>
      </c>
      <c r="G190" s="9">
        <v>0</v>
      </c>
      <c r="H190" s="9">
        <v>7</v>
      </c>
      <c r="I190" s="9">
        <v>0</v>
      </c>
      <c r="J190" s="9">
        <v>0</v>
      </c>
      <c r="K190" s="22">
        <v>21</v>
      </c>
      <c r="L190" s="23" t="str">
        <f t="shared" si="2"/>
        <v>Bronze medal</v>
      </c>
      <c r="M190" s="11"/>
      <c r="IU190"/>
      <c r="IV190"/>
    </row>
    <row r="191" spans="1:256" ht="12.75" customHeight="1">
      <c r="A191" s="57" t="s">
        <v>198</v>
      </c>
      <c r="B191" s="6" t="s">
        <v>1052</v>
      </c>
      <c r="C191" s="58" t="s">
        <v>1051</v>
      </c>
      <c r="D191" s="35" t="s">
        <v>1050</v>
      </c>
      <c r="E191" s="9">
        <v>7</v>
      </c>
      <c r="F191" s="9">
        <v>6</v>
      </c>
      <c r="G191" s="9">
        <v>1</v>
      </c>
      <c r="H191" s="9">
        <v>7</v>
      </c>
      <c r="I191" s="9">
        <v>0</v>
      </c>
      <c r="J191" s="9">
        <v>0</v>
      </c>
      <c r="K191" s="22">
        <v>21</v>
      </c>
      <c r="L191" s="23" t="str">
        <f t="shared" si="2"/>
        <v>Bronze medal</v>
      </c>
      <c r="M191" s="11"/>
      <c r="IU191"/>
      <c r="IV191"/>
    </row>
    <row r="192" spans="1:256" ht="12.75" customHeight="1">
      <c r="A192" s="57" t="s">
        <v>198</v>
      </c>
      <c r="B192" s="6" t="s">
        <v>1072</v>
      </c>
      <c r="C192" s="58" t="s">
        <v>1071</v>
      </c>
      <c r="D192" s="35" t="s">
        <v>1064</v>
      </c>
      <c r="E192" s="9">
        <v>7</v>
      </c>
      <c r="F192" s="9">
        <v>6</v>
      </c>
      <c r="G192" s="9">
        <v>0</v>
      </c>
      <c r="H192" s="9">
        <v>7</v>
      </c>
      <c r="I192" s="9">
        <v>1</v>
      </c>
      <c r="J192" s="9">
        <v>0</v>
      </c>
      <c r="K192" s="22">
        <v>21</v>
      </c>
      <c r="L192" s="23" t="str">
        <f t="shared" si="2"/>
        <v>Bronze medal</v>
      </c>
      <c r="M192" s="11"/>
      <c r="IU192"/>
      <c r="IV192"/>
    </row>
    <row r="193" spans="1:256" ht="12.75" customHeight="1">
      <c r="A193" s="57" t="s">
        <v>198</v>
      </c>
      <c r="B193" s="6" t="s">
        <v>1110</v>
      </c>
      <c r="C193" s="58" t="s">
        <v>1109</v>
      </c>
      <c r="D193" s="35" t="s">
        <v>1106</v>
      </c>
      <c r="E193" s="9">
        <v>7</v>
      </c>
      <c r="F193" s="9">
        <v>5</v>
      </c>
      <c r="G193" s="9">
        <v>0</v>
      </c>
      <c r="H193" s="9">
        <v>7</v>
      </c>
      <c r="I193" s="9">
        <v>2</v>
      </c>
      <c r="J193" s="9">
        <v>0</v>
      </c>
      <c r="K193" s="22">
        <v>21</v>
      </c>
      <c r="L193" s="23" t="str">
        <f t="shared" si="2"/>
        <v>Bronze medal</v>
      </c>
      <c r="M193" s="11"/>
      <c r="IU193"/>
      <c r="IV193"/>
    </row>
    <row r="194" spans="1:256" ht="12.75" customHeight="1">
      <c r="A194" s="57" t="s">
        <v>198</v>
      </c>
      <c r="B194" s="6" t="s">
        <v>1180</v>
      </c>
      <c r="C194" s="58" t="s">
        <v>1179</v>
      </c>
      <c r="D194" s="35" t="s">
        <v>1176</v>
      </c>
      <c r="E194" s="9">
        <v>7</v>
      </c>
      <c r="F194" s="9">
        <v>5</v>
      </c>
      <c r="G194" s="9">
        <v>0</v>
      </c>
      <c r="H194" s="9">
        <v>7</v>
      </c>
      <c r="I194" s="9">
        <v>2</v>
      </c>
      <c r="J194" s="9">
        <v>0</v>
      </c>
      <c r="K194" s="22">
        <v>21</v>
      </c>
      <c r="L194" s="23" t="str">
        <f aca="true" t="shared" si="3" ref="L194:L257">IF(K194&gt;28,"Gold medal",IF(K194&gt;21,"Silver medal",IF(K194&gt;15,"Bronze medal",IF(OR(E194=7,F194=7,G194=7,H194=7,I194=7,J194=7),"Honourable mention",""))))</f>
        <v>Bronze medal</v>
      </c>
      <c r="IU194"/>
      <c r="IV194"/>
    </row>
    <row r="195" spans="1:256" ht="12.75" customHeight="1">
      <c r="A195" s="57" t="s">
        <v>198</v>
      </c>
      <c r="B195" s="6" t="s">
        <v>1216</v>
      </c>
      <c r="C195" s="61" t="s">
        <v>1215</v>
      </c>
      <c r="D195" s="35" t="s">
        <v>1212</v>
      </c>
      <c r="E195" s="9">
        <v>7</v>
      </c>
      <c r="F195" s="9">
        <v>5</v>
      </c>
      <c r="G195" s="9">
        <v>1</v>
      </c>
      <c r="H195" s="9">
        <v>7</v>
      </c>
      <c r="I195" s="9">
        <v>1</v>
      </c>
      <c r="J195" s="9">
        <v>0</v>
      </c>
      <c r="K195" s="22">
        <v>21</v>
      </c>
      <c r="L195" s="23" t="str">
        <f t="shared" si="3"/>
        <v>Bronze medal</v>
      </c>
      <c r="IU195"/>
      <c r="IV195"/>
    </row>
    <row r="196" spans="1:256" ht="12.75" customHeight="1">
      <c r="A196" s="57" t="s">
        <v>198</v>
      </c>
      <c r="B196" s="6" t="s">
        <v>749</v>
      </c>
      <c r="C196" s="58" t="s">
        <v>748</v>
      </c>
      <c r="D196" s="35" t="s">
        <v>750</v>
      </c>
      <c r="E196" s="9">
        <v>7</v>
      </c>
      <c r="F196" s="9">
        <v>5</v>
      </c>
      <c r="G196" s="9">
        <v>0</v>
      </c>
      <c r="H196" s="9">
        <v>7</v>
      </c>
      <c r="I196" s="9">
        <v>2</v>
      </c>
      <c r="J196" s="9">
        <v>0</v>
      </c>
      <c r="K196" s="22">
        <v>21</v>
      </c>
      <c r="L196" s="23" t="str">
        <f t="shared" si="3"/>
        <v>Bronze medal</v>
      </c>
      <c r="M196" s="11"/>
      <c r="IU196"/>
      <c r="IV196"/>
    </row>
    <row r="197" spans="1:256" ht="12.75" customHeight="1">
      <c r="A197" s="57" t="s">
        <v>198</v>
      </c>
      <c r="B197" s="6" t="s">
        <v>1225</v>
      </c>
      <c r="C197" s="58" t="s">
        <v>1224</v>
      </c>
      <c r="D197" s="35" t="s">
        <v>1226</v>
      </c>
      <c r="E197" s="9">
        <v>7</v>
      </c>
      <c r="F197" s="9">
        <v>6</v>
      </c>
      <c r="G197" s="9">
        <v>0</v>
      </c>
      <c r="H197" s="9">
        <v>7</v>
      </c>
      <c r="I197" s="9">
        <v>1</v>
      </c>
      <c r="J197" s="9">
        <v>0</v>
      </c>
      <c r="K197" s="22">
        <v>21</v>
      </c>
      <c r="L197" s="23" t="str">
        <f t="shared" si="3"/>
        <v>Bronze medal</v>
      </c>
      <c r="M197" s="11"/>
      <c r="IU197"/>
      <c r="IV197"/>
    </row>
    <row r="198" spans="1:256" ht="12.75" customHeight="1">
      <c r="A198" s="57" t="s">
        <v>198</v>
      </c>
      <c r="B198" s="6" t="s">
        <v>1256</v>
      </c>
      <c r="C198" s="58" t="s">
        <v>1255</v>
      </c>
      <c r="D198" s="35" t="s">
        <v>1252</v>
      </c>
      <c r="E198" s="9">
        <v>7</v>
      </c>
      <c r="F198" s="9">
        <v>0</v>
      </c>
      <c r="G198" s="9">
        <v>7</v>
      </c>
      <c r="H198" s="9">
        <v>7</v>
      </c>
      <c r="I198" s="9">
        <v>0</v>
      </c>
      <c r="J198" s="9">
        <v>0</v>
      </c>
      <c r="K198" s="22">
        <v>21</v>
      </c>
      <c r="L198" s="23" t="str">
        <f t="shared" si="3"/>
        <v>Bronze medal</v>
      </c>
      <c r="M198" s="11"/>
      <c r="IU198"/>
      <c r="IV198"/>
    </row>
    <row r="199" spans="1:256" ht="12.75" customHeight="1">
      <c r="A199" s="57" t="s">
        <v>198</v>
      </c>
      <c r="B199" s="6" t="s">
        <v>1278</v>
      </c>
      <c r="C199" s="21" t="s">
        <v>1277</v>
      </c>
      <c r="D199" s="35" t="s">
        <v>1276</v>
      </c>
      <c r="E199" s="9">
        <v>7</v>
      </c>
      <c r="F199" s="9">
        <v>7</v>
      </c>
      <c r="G199" s="9">
        <v>0</v>
      </c>
      <c r="H199" s="9">
        <v>7</v>
      </c>
      <c r="I199" s="9">
        <v>0</v>
      </c>
      <c r="J199" s="9">
        <v>0</v>
      </c>
      <c r="K199" s="22">
        <v>21</v>
      </c>
      <c r="L199" s="23" t="str">
        <f t="shared" si="3"/>
        <v>Bronze medal</v>
      </c>
      <c r="M199" s="11"/>
      <c r="IU199"/>
      <c r="IV199"/>
    </row>
    <row r="200" spans="1:256" ht="12.75" customHeight="1">
      <c r="A200" s="57" t="s">
        <v>198</v>
      </c>
      <c r="B200" s="6" t="s">
        <v>1296</v>
      </c>
      <c r="C200" s="21" t="s">
        <v>1295</v>
      </c>
      <c r="D200" s="35" t="s">
        <v>1290</v>
      </c>
      <c r="E200" s="9">
        <v>5</v>
      </c>
      <c r="F200" s="9">
        <v>7</v>
      </c>
      <c r="G200" s="9">
        <v>0</v>
      </c>
      <c r="H200" s="9">
        <v>7</v>
      </c>
      <c r="I200" s="9">
        <v>2</v>
      </c>
      <c r="J200" s="9">
        <v>0</v>
      </c>
      <c r="K200" s="22">
        <v>21</v>
      </c>
      <c r="L200" s="23" t="str">
        <f t="shared" si="3"/>
        <v>Bronze medal</v>
      </c>
      <c r="M200" s="11"/>
      <c r="IU200"/>
      <c r="IV200"/>
    </row>
    <row r="201" spans="1:256" ht="12.75" customHeight="1">
      <c r="A201" s="57" t="s">
        <v>21</v>
      </c>
      <c r="B201" s="6" t="s">
        <v>23</v>
      </c>
      <c r="C201" s="59" t="s">
        <v>22</v>
      </c>
      <c r="D201" s="35" t="s">
        <v>20</v>
      </c>
      <c r="E201" s="9">
        <v>6</v>
      </c>
      <c r="F201" s="9">
        <v>5</v>
      </c>
      <c r="G201" s="9">
        <v>0</v>
      </c>
      <c r="H201" s="9">
        <v>7</v>
      </c>
      <c r="I201" s="9">
        <v>2</v>
      </c>
      <c r="J201" s="9">
        <v>0</v>
      </c>
      <c r="K201" s="22">
        <v>20</v>
      </c>
      <c r="L201" s="23" t="str">
        <f t="shared" si="3"/>
        <v>Bronze medal</v>
      </c>
      <c r="M201" s="11"/>
      <c r="IU201"/>
      <c r="IV201"/>
    </row>
    <row r="202" spans="1:256" ht="12.75" customHeight="1">
      <c r="A202" s="57" t="s">
        <v>21</v>
      </c>
      <c r="B202" s="6" t="s">
        <v>64</v>
      </c>
      <c r="C202" s="58" t="s">
        <v>63</v>
      </c>
      <c r="D202" s="35" t="s">
        <v>56</v>
      </c>
      <c r="E202" s="9">
        <v>7</v>
      </c>
      <c r="F202" s="9">
        <v>3</v>
      </c>
      <c r="G202" s="9">
        <v>0</v>
      </c>
      <c r="H202" s="9">
        <v>7</v>
      </c>
      <c r="I202" s="9">
        <v>3</v>
      </c>
      <c r="J202" s="9">
        <v>0</v>
      </c>
      <c r="K202" s="22">
        <v>20</v>
      </c>
      <c r="L202" s="23" t="str">
        <f t="shared" si="3"/>
        <v>Bronze medal</v>
      </c>
      <c r="M202" s="11"/>
      <c r="IU202"/>
      <c r="IV202"/>
    </row>
    <row r="203" spans="1:256" ht="12.75" customHeight="1">
      <c r="A203" s="57" t="s">
        <v>21</v>
      </c>
      <c r="B203" s="6" t="s">
        <v>123</v>
      </c>
      <c r="C203" s="59" t="s">
        <v>122</v>
      </c>
      <c r="D203" s="35" t="s">
        <v>121</v>
      </c>
      <c r="E203" s="9">
        <v>7</v>
      </c>
      <c r="F203" s="9">
        <v>4</v>
      </c>
      <c r="G203" s="9">
        <v>0</v>
      </c>
      <c r="H203" s="9">
        <v>7</v>
      </c>
      <c r="I203" s="9">
        <v>2</v>
      </c>
      <c r="J203" s="9">
        <v>0</v>
      </c>
      <c r="K203" s="22">
        <v>20</v>
      </c>
      <c r="L203" s="23" t="str">
        <f t="shared" si="3"/>
        <v>Bronze medal</v>
      </c>
      <c r="IU203"/>
      <c r="IV203"/>
    </row>
    <row r="204" spans="1:256" ht="12.75" customHeight="1">
      <c r="A204" s="57" t="s">
        <v>21</v>
      </c>
      <c r="B204" s="6" t="s">
        <v>129</v>
      </c>
      <c r="C204" s="40" t="s">
        <v>128</v>
      </c>
      <c r="D204" s="35" t="s">
        <v>121</v>
      </c>
      <c r="E204" s="9">
        <v>7</v>
      </c>
      <c r="F204" s="9">
        <v>5</v>
      </c>
      <c r="G204" s="9">
        <v>0</v>
      </c>
      <c r="H204" s="9">
        <v>7</v>
      </c>
      <c r="I204" s="9">
        <v>1</v>
      </c>
      <c r="J204" s="9">
        <v>0</v>
      </c>
      <c r="K204" s="22">
        <v>20</v>
      </c>
      <c r="L204" s="23" t="str">
        <f t="shared" si="3"/>
        <v>Bronze medal</v>
      </c>
      <c r="IU204"/>
      <c r="IV204"/>
    </row>
    <row r="205" spans="1:256" ht="12.75" customHeight="1">
      <c r="A205" s="57" t="s">
        <v>21</v>
      </c>
      <c r="B205" s="6" t="s">
        <v>347</v>
      </c>
      <c r="C205" s="58" t="s">
        <v>346</v>
      </c>
      <c r="D205" s="35" t="s">
        <v>337</v>
      </c>
      <c r="E205" s="9">
        <v>7</v>
      </c>
      <c r="F205" s="9">
        <v>6</v>
      </c>
      <c r="G205" s="9">
        <v>0</v>
      </c>
      <c r="H205" s="9">
        <v>7</v>
      </c>
      <c r="I205" s="9">
        <v>0</v>
      </c>
      <c r="J205" s="9">
        <v>0</v>
      </c>
      <c r="K205" s="22">
        <v>20</v>
      </c>
      <c r="L205" s="23" t="str">
        <f t="shared" si="3"/>
        <v>Bronze medal</v>
      </c>
      <c r="M205" s="11"/>
      <c r="IU205"/>
      <c r="IV205"/>
    </row>
    <row r="206" spans="1:256" ht="12.75" customHeight="1">
      <c r="A206" s="57" t="s">
        <v>21</v>
      </c>
      <c r="B206" s="6" t="s">
        <v>345</v>
      </c>
      <c r="C206" s="58" t="s">
        <v>344</v>
      </c>
      <c r="D206" s="35" t="s">
        <v>337</v>
      </c>
      <c r="E206" s="9">
        <v>7</v>
      </c>
      <c r="F206" s="9">
        <v>6</v>
      </c>
      <c r="G206" s="9">
        <v>0</v>
      </c>
      <c r="H206" s="9">
        <v>7</v>
      </c>
      <c r="I206" s="9">
        <v>0</v>
      </c>
      <c r="J206" s="9">
        <v>0</v>
      </c>
      <c r="K206" s="22">
        <v>20</v>
      </c>
      <c r="L206" s="23" t="str">
        <f t="shared" si="3"/>
        <v>Bronze medal</v>
      </c>
      <c r="M206" s="11"/>
      <c r="IU206"/>
      <c r="IV206"/>
    </row>
    <row r="207" spans="1:256" ht="12.75" customHeight="1">
      <c r="A207" s="57" t="s">
        <v>21</v>
      </c>
      <c r="B207" s="6" t="s">
        <v>353</v>
      </c>
      <c r="C207" s="58" t="s">
        <v>352</v>
      </c>
      <c r="D207" s="35" t="s">
        <v>351</v>
      </c>
      <c r="E207" s="9">
        <v>7</v>
      </c>
      <c r="F207" s="9">
        <v>6</v>
      </c>
      <c r="G207" s="9">
        <v>0</v>
      </c>
      <c r="H207" s="9">
        <v>7</v>
      </c>
      <c r="I207" s="9">
        <v>0</v>
      </c>
      <c r="J207" s="9">
        <v>0</v>
      </c>
      <c r="K207" s="22">
        <v>20</v>
      </c>
      <c r="L207" s="23" t="str">
        <f t="shared" si="3"/>
        <v>Bronze medal</v>
      </c>
      <c r="M207" s="11"/>
      <c r="IU207"/>
      <c r="IV207"/>
    </row>
    <row r="208" spans="1:256" ht="12.75" customHeight="1">
      <c r="A208" s="57" t="s">
        <v>21</v>
      </c>
      <c r="B208" s="6" t="s">
        <v>486</v>
      </c>
      <c r="C208" s="21" t="s">
        <v>485</v>
      </c>
      <c r="D208" s="35" t="s">
        <v>482</v>
      </c>
      <c r="E208" s="9">
        <v>7</v>
      </c>
      <c r="F208" s="9">
        <v>5</v>
      </c>
      <c r="G208" s="9">
        <v>0</v>
      </c>
      <c r="H208" s="9">
        <v>7</v>
      </c>
      <c r="I208" s="9">
        <v>1</v>
      </c>
      <c r="J208" s="9">
        <v>0</v>
      </c>
      <c r="K208" s="22">
        <v>20</v>
      </c>
      <c r="L208" s="23" t="str">
        <f t="shared" si="3"/>
        <v>Bronze medal</v>
      </c>
      <c r="M208" s="11"/>
      <c r="IU208"/>
      <c r="IV208"/>
    </row>
    <row r="209" spans="1:256" ht="12.75" customHeight="1">
      <c r="A209" s="57" t="s">
        <v>21</v>
      </c>
      <c r="B209" s="6" t="s">
        <v>506</v>
      </c>
      <c r="C209" s="58" t="s">
        <v>505</v>
      </c>
      <c r="D209" s="35" t="s">
        <v>496</v>
      </c>
      <c r="E209" s="9">
        <v>7</v>
      </c>
      <c r="F209" s="9">
        <v>7</v>
      </c>
      <c r="G209" s="9">
        <v>0</v>
      </c>
      <c r="H209" s="9">
        <v>4</v>
      </c>
      <c r="I209" s="9">
        <v>2</v>
      </c>
      <c r="J209" s="9">
        <v>0</v>
      </c>
      <c r="K209" s="22">
        <v>20</v>
      </c>
      <c r="L209" s="23" t="str">
        <f t="shared" si="3"/>
        <v>Bronze medal</v>
      </c>
      <c r="M209" s="11"/>
      <c r="IU209"/>
      <c r="IV209"/>
    </row>
    <row r="210" spans="1:256" ht="12.75" customHeight="1">
      <c r="A210" s="57" t="s">
        <v>21</v>
      </c>
      <c r="B210" s="6" t="s">
        <v>526</v>
      </c>
      <c r="C210" s="58" t="s">
        <v>525</v>
      </c>
      <c r="D210" s="35" t="s">
        <v>524</v>
      </c>
      <c r="E210" s="9">
        <v>7</v>
      </c>
      <c r="F210" s="9">
        <v>1</v>
      </c>
      <c r="G210" s="9">
        <v>0</v>
      </c>
      <c r="H210" s="9">
        <v>7</v>
      </c>
      <c r="I210" s="9">
        <v>3</v>
      </c>
      <c r="J210" s="9">
        <v>2</v>
      </c>
      <c r="K210" s="22">
        <v>20</v>
      </c>
      <c r="L210" s="23" t="str">
        <f t="shared" si="3"/>
        <v>Bronze medal</v>
      </c>
      <c r="M210" s="11"/>
      <c r="IU210"/>
      <c r="IV210"/>
    </row>
    <row r="211" spans="1:256" ht="12.75" customHeight="1">
      <c r="A211" s="57" t="s">
        <v>21</v>
      </c>
      <c r="B211" s="6" t="s">
        <v>643</v>
      </c>
      <c r="C211" s="58" t="s">
        <v>642</v>
      </c>
      <c r="D211" s="35" t="s">
        <v>639</v>
      </c>
      <c r="E211" s="9">
        <v>7</v>
      </c>
      <c r="F211" s="9">
        <v>6</v>
      </c>
      <c r="G211" s="9">
        <v>0</v>
      </c>
      <c r="H211" s="9">
        <v>7</v>
      </c>
      <c r="I211" s="9">
        <v>0</v>
      </c>
      <c r="J211" s="9">
        <v>0</v>
      </c>
      <c r="K211" s="22">
        <v>20</v>
      </c>
      <c r="L211" s="23" t="str">
        <f t="shared" si="3"/>
        <v>Bronze medal</v>
      </c>
      <c r="IU211"/>
      <c r="IV211"/>
    </row>
    <row r="212" spans="1:256" ht="12.75" customHeight="1">
      <c r="A212" s="57" t="s">
        <v>21</v>
      </c>
      <c r="B212" s="6" t="s">
        <v>786</v>
      </c>
      <c r="C212" s="58" t="s">
        <v>785</v>
      </c>
      <c r="D212" s="35" t="s">
        <v>778</v>
      </c>
      <c r="E212" s="9">
        <v>7</v>
      </c>
      <c r="F212" s="9">
        <v>6</v>
      </c>
      <c r="G212" s="9">
        <v>0</v>
      </c>
      <c r="H212" s="9">
        <v>7</v>
      </c>
      <c r="I212" s="9">
        <v>0</v>
      </c>
      <c r="J212" s="9">
        <v>0</v>
      </c>
      <c r="K212" s="22">
        <v>20</v>
      </c>
      <c r="L212" s="23" t="str">
        <f t="shared" si="3"/>
        <v>Bronze medal</v>
      </c>
      <c r="M212" s="11"/>
      <c r="IU212"/>
      <c r="IV212"/>
    </row>
    <row r="213" spans="1:256" ht="12.75" customHeight="1">
      <c r="A213" s="57" t="s">
        <v>21</v>
      </c>
      <c r="B213" s="6" t="s">
        <v>936</v>
      </c>
      <c r="C213" s="58" t="s">
        <v>935</v>
      </c>
      <c r="D213" s="35" t="s">
        <v>932</v>
      </c>
      <c r="E213" s="9">
        <v>7</v>
      </c>
      <c r="F213" s="9">
        <v>6</v>
      </c>
      <c r="G213" s="9">
        <v>0</v>
      </c>
      <c r="H213" s="9">
        <v>7</v>
      </c>
      <c r="I213" s="9">
        <v>0</v>
      </c>
      <c r="J213" s="9">
        <v>0</v>
      </c>
      <c r="K213" s="22">
        <v>20</v>
      </c>
      <c r="L213" s="23" t="str">
        <f t="shared" si="3"/>
        <v>Bronze medal</v>
      </c>
      <c r="IU213"/>
      <c r="IV213"/>
    </row>
    <row r="214" spans="1:256" ht="12.75" customHeight="1">
      <c r="A214" s="57" t="s">
        <v>21</v>
      </c>
      <c r="B214" s="6" t="s">
        <v>938</v>
      </c>
      <c r="C214" s="58" t="s">
        <v>937</v>
      </c>
      <c r="D214" s="35" t="s">
        <v>932</v>
      </c>
      <c r="E214" s="9">
        <v>7</v>
      </c>
      <c r="F214" s="9">
        <v>6</v>
      </c>
      <c r="G214" s="9">
        <v>0</v>
      </c>
      <c r="H214" s="9">
        <v>7</v>
      </c>
      <c r="I214" s="9">
        <v>0</v>
      </c>
      <c r="J214" s="9">
        <v>0</v>
      </c>
      <c r="K214" s="22">
        <v>20</v>
      </c>
      <c r="L214" s="23" t="str">
        <f t="shared" si="3"/>
        <v>Bronze medal</v>
      </c>
      <c r="M214" s="11"/>
      <c r="IU214"/>
      <c r="IV214"/>
    </row>
    <row r="215" spans="1:256" ht="12.75" customHeight="1">
      <c r="A215" s="57" t="s">
        <v>21</v>
      </c>
      <c r="B215" s="6" t="s">
        <v>962</v>
      </c>
      <c r="C215" s="58" t="s">
        <v>961</v>
      </c>
      <c r="D215" s="35" t="s">
        <v>960</v>
      </c>
      <c r="E215" s="9">
        <v>6</v>
      </c>
      <c r="F215" s="9">
        <v>7</v>
      </c>
      <c r="G215" s="9">
        <v>0</v>
      </c>
      <c r="H215" s="9">
        <v>7</v>
      </c>
      <c r="I215" s="9">
        <v>0</v>
      </c>
      <c r="J215" s="9">
        <v>0</v>
      </c>
      <c r="K215" s="22">
        <v>20</v>
      </c>
      <c r="L215" s="23" t="str">
        <f t="shared" si="3"/>
        <v>Bronze medal</v>
      </c>
      <c r="M215" s="11"/>
      <c r="IU215"/>
      <c r="IV215"/>
    </row>
    <row r="216" spans="1:256" ht="12.75" customHeight="1">
      <c r="A216" s="57" t="s">
        <v>21</v>
      </c>
      <c r="B216" s="6" t="s">
        <v>976</v>
      </c>
      <c r="C216" s="58" t="s">
        <v>975</v>
      </c>
      <c r="D216" s="35" t="s">
        <v>974</v>
      </c>
      <c r="E216" s="9">
        <v>7</v>
      </c>
      <c r="F216" s="9">
        <v>2</v>
      </c>
      <c r="G216" s="9">
        <v>0</v>
      </c>
      <c r="H216" s="9">
        <v>7</v>
      </c>
      <c r="I216" s="9">
        <v>4</v>
      </c>
      <c r="J216" s="9">
        <v>0</v>
      </c>
      <c r="K216" s="22">
        <v>20</v>
      </c>
      <c r="L216" s="23" t="str">
        <f t="shared" si="3"/>
        <v>Bronze medal</v>
      </c>
      <c r="M216" s="11"/>
      <c r="IU216"/>
      <c r="IV216"/>
    </row>
    <row r="217" spans="1:256" ht="12.75" customHeight="1">
      <c r="A217" s="57" t="s">
        <v>21</v>
      </c>
      <c r="B217" s="6" t="s">
        <v>1074</v>
      </c>
      <c r="C217" s="58" t="s">
        <v>1073</v>
      </c>
      <c r="D217" s="35" t="s">
        <v>1064</v>
      </c>
      <c r="E217" s="9">
        <v>7</v>
      </c>
      <c r="F217" s="9">
        <v>5</v>
      </c>
      <c r="G217" s="9">
        <v>0</v>
      </c>
      <c r="H217" s="9">
        <v>7</v>
      </c>
      <c r="I217" s="9">
        <v>1</v>
      </c>
      <c r="J217" s="9">
        <v>0</v>
      </c>
      <c r="K217" s="22">
        <v>20</v>
      </c>
      <c r="L217" s="23" t="str">
        <f t="shared" si="3"/>
        <v>Bronze medal</v>
      </c>
      <c r="M217" s="11"/>
      <c r="IU217"/>
      <c r="IV217"/>
    </row>
    <row r="218" spans="1:256" ht="12.75" customHeight="1">
      <c r="A218" s="57" t="s">
        <v>21</v>
      </c>
      <c r="B218" s="6" t="s">
        <v>1102</v>
      </c>
      <c r="C218" s="61" t="s">
        <v>1101</v>
      </c>
      <c r="D218" s="35" t="s">
        <v>1092</v>
      </c>
      <c r="E218" s="9">
        <v>7</v>
      </c>
      <c r="F218" s="9">
        <v>6</v>
      </c>
      <c r="G218" s="9">
        <v>0</v>
      </c>
      <c r="H218" s="9">
        <v>7</v>
      </c>
      <c r="I218" s="9">
        <v>0</v>
      </c>
      <c r="J218" s="9">
        <v>0</v>
      </c>
      <c r="K218" s="22">
        <v>20</v>
      </c>
      <c r="L218" s="23" t="str">
        <f t="shared" si="3"/>
        <v>Bronze medal</v>
      </c>
      <c r="M218" s="11"/>
      <c r="IU218"/>
      <c r="IV218"/>
    </row>
    <row r="219" spans="1:256" ht="12.75" customHeight="1">
      <c r="A219" s="57" t="s">
        <v>21</v>
      </c>
      <c r="B219" s="6" t="s">
        <v>1119</v>
      </c>
      <c r="C219" s="58" t="s">
        <v>1118</v>
      </c>
      <c r="D219" s="35" t="s">
        <v>1120</v>
      </c>
      <c r="E219" s="9">
        <v>4</v>
      </c>
      <c r="F219" s="9">
        <v>7</v>
      </c>
      <c r="G219" s="9">
        <v>0</v>
      </c>
      <c r="H219" s="9">
        <v>7</v>
      </c>
      <c r="I219" s="9">
        <v>2</v>
      </c>
      <c r="J219" s="9">
        <v>0</v>
      </c>
      <c r="K219" s="22">
        <v>20</v>
      </c>
      <c r="L219" s="23" t="str">
        <f t="shared" si="3"/>
        <v>Bronze medal</v>
      </c>
      <c r="M219" s="11"/>
      <c r="IU219"/>
      <c r="IV219"/>
    </row>
    <row r="220" spans="1:256" ht="12.75" customHeight="1">
      <c r="A220" s="57" t="s">
        <v>21</v>
      </c>
      <c r="B220" s="6" t="s">
        <v>1182</v>
      </c>
      <c r="C220" s="58" t="s">
        <v>1181</v>
      </c>
      <c r="D220" s="35" t="s">
        <v>1176</v>
      </c>
      <c r="E220" s="9">
        <v>7</v>
      </c>
      <c r="F220" s="9">
        <v>6</v>
      </c>
      <c r="G220" s="9">
        <v>0</v>
      </c>
      <c r="H220" s="9">
        <v>7</v>
      </c>
      <c r="I220" s="9">
        <v>0</v>
      </c>
      <c r="J220" s="9">
        <v>0</v>
      </c>
      <c r="K220" s="22">
        <v>20</v>
      </c>
      <c r="L220" s="23" t="str">
        <f t="shared" si="3"/>
        <v>Bronze medal</v>
      </c>
      <c r="IU220"/>
      <c r="IV220"/>
    </row>
    <row r="221" spans="1:256" ht="12.75" customHeight="1">
      <c r="A221" s="57" t="s">
        <v>21</v>
      </c>
      <c r="B221" s="35" t="s">
        <v>1294</v>
      </c>
      <c r="C221" s="21" t="s">
        <v>1293</v>
      </c>
      <c r="D221" s="35" t="s">
        <v>1290</v>
      </c>
      <c r="E221" s="9">
        <v>7</v>
      </c>
      <c r="F221" s="9">
        <v>4</v>
      </c>
      <c r="G221" s="9">
        <v>0</v>
      </c>
      <c r="H221" s="9">
        <v>7</v>
      </c>
      <c r="I221" s="9">
        <v>2</v>
      </c>
      <c r="J221" s="9">
        <v>0</v>
      </c>
      <c r="K221" s="22">
        <v>20</v>
      </c>
      <c r="L221" s="23" t="str">
        <f t="shared" si="3"/>
        <v>Bronze medal</v>
      </c>
      <c r="IU221"/>
      <c r="IV221"/>
    </row>
    <row r="222" spans="1:256" ht="12.75" customHeight="1">
      <c r="A222" s="57" t="s">
        <v>85</v>
      </c>
      <c r="B222" s="6" t="s">
        <v>87</v>
      </c>
      <c r="C222" s="58" t="s">
        <v>86</v>
      </c>
      <c r="D222" s="35" t="s">
        <v>74</v>
      </c>
      <c r="E222" s="9">
        <v>7</v>
      </c>
      <c r="F222" s="9">
        <v>5</v>
      </c>
      <c r="G222" s="9">
        <v>0</v>
      </c>
      <c r="H222" s="9">
        <v>7</v>
      </c>
      <c r="I222" s="9">
        <v>0</v>
      </c>
      <c r="J222" s="9">
        <v>0</v>
      </c>
      <c r="K222" s="22">
        <v>19</v>
      </c>
      <c r="L222" s="23" t="str">
        <f t="shared" si="3"/>
        <v>Bronze medal</v>
      </c>
      <c r="M222" s="11"/>
      <c r="IU222"/>
      <c r="IV222"/>
    </row>
    <row r="223" spans="1:256" ht="12.75" customHeight="1">
      <c r="A223" s="57" t="s">
        <v>85</v>
      </c>
      <c r="B223" s="6" t="s">
        <v>208</v>
      </c>
      <c r="C223" s="21" t="s">
        <v>207</v>
      </c>
      <c r="D223" s="35" t="s">
        <v>204</v>
      </c>
      <c r="E223" s="9">
        <v>7</v>
      </c>
      <c r="F223" s="9">
        <v>5</v>
      </c>
      <c r="G223" s="9">
        <v>0</v>
      </c>
      <c r="H223" s="9">
        <v>7</v>
      </c>
      <c r="I223" s="9">
        <v>0</v>
      </c>
      <c r="J223" s="9">
        <v>0</v>
      </c>
      <c r="K223" s="22">
        <v>19</v>
      </c>
      <c r="L223" s="23" t="str">
        <f t="shared" si="3"/>
        <v>Bronze medal</v>
      </c>
      <c r="M223" s="11"/>
      <c r="IU223"/>
      <c r="IV223"/>
    </row>
    <row r="224" spans="1:256" ht="12.75" customHeight="1">
      <c r="A224" s="57" t="s">
        <v>85</v>
      </c>
      <c r="B224" s="6" t="s">
        <v>245</v>
      </c>
      <c r="C224" s="58" t="s">
        <v>244</v>
      </c>
      <c r="D224" s="35" t="s">
        <v>233</v>
      </c>
      <c r="E224" s="9">
        <v>7</v>
      </c>
      <c r="F224" s="9">
        <v>5</v>
      </c>
      <c r="G224" s="9">
        <v>0</v>
      </c>
      <c r="H224" s="9">
        <v>7</v>
      </c>
      <c r="I224" s="9">
        <v>0</v>
      </c>
      <c r="J224" s="9">
        <v>0</v>
      </c>
      <c r="K224" s="22">
        <v>19</v>
      </c>
      <c r="L224" s="23" t="str">
        <f t="shared" si="3"/>
        <v>Bronze medal</v>
      </c>
      <c r="M224" s="11"/>
      <c r="IU224"/>
      <c r="IV224"/>
    </row>
    <row r="225" spans="1:256" ht="12.75" customHeight="1">
      <c r="A225" s="57" t="s">
        <v>85</v>
      </c>
      <c r="B225" s="6" t="s">
        <v>248</v>
      </c>
      <c r="C225" s="59" t="s">
        <v>247</v>
      </c>
      <c r="D225" s="35" t="s">
        <v>249</v>
      </c>
      <c r="E225" s="9">
        <v>4</v>
      </c>
      <c r="F225" s="9">
        <v>7</v>
      </c>
      <c r="G225" s="9">
        <v>0</v>
      </c>
      <c r="H225" s="9">
        <v>7</v>
      </c>
      <c r="I225" s="9">
        <v>1</v>
      </c>
      <c r="J225" s="9">
        <v>0</v>
      </c>
      <c r="K225" s="22">
        <v>19</v>
      </c>
      <c r="L225" s="23" t="str">
        <f t="shared" si="3"/>
        <v>Bronze medal</v>
      </c>
      <c r="M225" s="11"/>
      <c r="IU225"/>
      <c r="IV225"/>
    </row>
    <row r="226" spans="1:256" ht="12.75" customHeight="1">
      <c r="A226" s="57" t="s">
        <v>85</v>
      </c>
      <c r="B226" s="6" t="s">
        <v>357</v>
      </c>
      <c r="C226" s="21" t="s">
        <v>356</v>
      </c>
      <c r="D226" s="35" t="s">
        <v>351</v>
      </c>
      <c r="E226" s="9">
        <v>6</v>
      </c>
      <c r="F226" s="9">
        <v>6</v>
      </c>
      <c r="G226" s="9">
        <v>0</v>
      </c>
      <c r="H226" s="9">
        <v>7</v>
      </c>
      <c r="I226" s="9">
        <v>0</v>
      </c>
      <c r="J226" s="9">
        <v>0</v>
      </c>
      <c r="K226" s="22">
        <v>19</v>
      </c>
      <c r="L226" s="23" t="str">
        <f t="shared" si="3"/>
        <v>Bronze medal</v>
      </c>
      <c r="M226" s="11"/>
      <c r="IU226"/>
      <c r="IV226"/>
    </row>
    <row r="227" spans="1:256" ht="12.75" customHeight="1">
      <c r="A227" s="57" t="s">
        <v>85</v>
      </c>
      <c r="B227" s="6" t="s">
        <v>716</v>
      </c>
      <c r="C227" s="58" t="s">
        <v>715</v>
      </c>
      <c r="D227" s="35" t="s">
        <v>714</v>
      </c>
      <c r="E227" s="9">
        <v>7</v>
      </c>
      <c r="F227" s="9">
        <v>3</v>
      </c>
      <c r="G227" s="9">
        <v>0</v>
      </c>
      <c r="H227" s="9">
        <v>7</v>
      </c>
      <c r="I227" s="9">
        <v>2</v>
      </c>
      <c r="J227" s="9">
        <v>0</v>
      </c>
      <c r="K227" s="22">
        <v>19</v>
      </c>
      <c r="L227" s="23" t="str">
        <f t="shared" si="3"/>
        <v>Bronze medal</v>
      </c>
      <c r="M227" s="11"/>
      <c r="IU227"/>
      <c r="IV227"/>
    </row>
    <row r="228" spans="1:256" ht="12.75" customHeight="1">
      <c r="A228" s="57" t="s">
        <v>85</v>
      </c>
      <c r="B228" s="6" t="s">
        <v>735</v>
      </c>
      <c r="C228" s="58" t="s">
        <v>734</v>
      </c>
      <c r="D228" s="35" t="s">
        <v>736</v>
      </c>
      <c r="E228" s="9">
        <v>6</v>
      </c>
      <c r="F228" s="9">
        <v>6</v>
      </c>
      <c r="G228" s="9">
        <v>0</v>
      </c>
      <c r="H228" s="9">
        <v>7</v>
      </c>
      <c r="I228" s="9">
        <v>0</v>
      </c>
      <c r="J228" s="9">
        <v>0</v>
      </c>
      <c r="K228" s="22">
        <v>19</v>
      </c>
      <c r="L228" s="23" t="str">
        <f t="shared" si="3"/>
        <v>Bronze medal</v>
      </c>
      <c r="M228" s="11"/>
      <c r="IU228"/>
      <c r="IV228"/>
    </row>
    <row r="229" spans="1:256" ht="12" customHeight="1">
      <c r="A229" s="57" t="s">
        <v>85</v>
      </c>
      <c r="B229" s="6" t="s">
        <v>774</v>
      </c>
      <c r="C229" s="21" t="s">
        <v>773</v>
      </c>
      <c r="D229" s="35" t="s">
        <v>764</v>
      </c>
      <c r="E229" s="9">
        <v>7</v>
      </c>
      <c r="F229" s="9">
        <v>5</v>
      </c>
      <c r="G229" s="9">
        <v>0</v>
      </c>
      <c r="H229" s="9">
        <v>7</v>
      </c>
      <c r="I229" s="9">
        <v>0</v>
      </c>
      <c r="J229" s="9">
        <v>0</v>
      </c>
      <c r="K229" s="22">
        <v>19</v>
      </c>
      <c r="L229" s="23" t="str">
        <f t="shared" si="3"/>
        <v>Bronze medal</v>
      </c>
      <c r="M229" s="11"/>
      <c r="IU229"/>
      <c r="IV229"/>
    </row>
    <row r="230" spans="1:256" ht="12.75" customHeight="1">
      <c r="A230" s="57" t="s">
        <v>85</v>
      </c>
      <c r="B230" s="6" t="s">
        <v>940</v>
      </c>
      <c r="C230" s="21" t="s">
        <v>939</v>
      </c>
      <c r="D230" s="35" t="s">
        <v>932</v>
      </c>
      <c r="E230" s="9">
        <v>7</v>
      </c>
      <c r="F230" s="9">
        <v>0</v>
      </c>
      <c r="G230" s="9">
        <v>0</v>
      </c>
      <c r="H230" s="9">
        <v>7</v>
      </c>
      <c r="I230" s="9">
        <v>5</v>
      </c>
      <c r="J230" s="9">
        <v>0</v>
      </c>
      <c r="K230" s="22">
        <v>19</v>
      </c>
      <c r="L230" s="23" t="str">
        <f t="shared" si="3"/>
        <v>Bronze medal</v>
      </c>
      <c r="IU230"/>
      <c r="IV230"/>
    </row>
    <row r="231" spans="1:256" ht="12.75" customHeight="1">
      <c r="A231" s="57" t="s">
        <v>85</v>
      </c>
      <c r="B231" s="6" t="s">
        <v>934</v>
      </c>
      <c r="C231" s="58" t="s">
        <v>933</v>
      </c>
      <c r="D231" s="35" t="s">
        <v>932</v>
      </c>
      <c r="E231" s="9">
        <v>7</v>
      </c>
      <c r="F231" s="9">
        <v>3</v>
      </c>
      <c r="G231" s="9">
        <v>0</v>
      </c>
      <c r="H231" s="9">
        <v>7</v>
      </c>
      <c r="I231" s="9">
        <v>2</v>
      </c>
      <c r="J231" s="9">
        <v>0</v>
      </c>
      <c r="K231" s="22">
        <v>19</v>
      </c>
      <c r="L231" s="23" t="str">
        <f t="shared" si="3"/>
        <v>Bronze medal</v>
      </c>
      <c r="IU231"/>
      <c r="IV231"/>
    </row>
    <row r="232" spans="1:256" ht="12.75" customHeight="1">
      <c r="A232" s="57" t="s">
        <v>85</v>
      </c>
      <c r="B232" s="6" t="s">
        <v>970</v>
      </c>
      <c r="C232" s="58" t="s">
        <v>969</v>
      </c>
      <c r="D232" s="35" t="s">
        <v>960</v>
      </c>
      <c r="E232" s="9">
        <v>7</v>
      </c>
      <c r="F232" s="9">
        <v>3</v>
      </c>
      <c r="G232" s="9">
        <v>0</v>
      </c>
      <c r="H232" s="9">
        <v>7</v>
      </c>
      <c r="I232" s="9">
        <v>1</v>
      </c>
      <c r="J232" s="9">
        <v>1</v>
      </c>
      <c r="K232" s="22">
        <v>19</v>
      </c>
      <c r="L232" s="23" t="str">
        <f t="shared" si="3"/>
        <v>Bronze medal</v>
      </c>
      <c r="M232" s="11"/>
      <c r="IU232"/>
      <c r="IV232"/>
    </row>
    <row r="233" spans="1:256" ht="12.75" customHeight="1">
      <c r="A233" s="57" t="s">
        <v>85</v>
      </c>
      <c r="B233" s="6" t="s">
        <v>800</v>
      </c>
      <c r="C233" s="58" t="s">
        <v>799</v>
      </c>
      <c r="D233" s="35" t="s">
        <v>792</v>
      </c>
      <c r="E233" s="9">
        <v>7</v>
      </c>
      <c r="F233" s="9">
        <v>5</v>
      </c>
      <c r="G233" s="9">
        <v>0</v>
      </c>
      <c r="H233" s="9">
        <v>7</v>
      </c>
      <c r="I233" s="9">
        <v>0</v>
      </c>
      <c r="J233" s="9">
        <v>0</v>
      </c>
      <c r="K233" s="22">
        <v>19</v>
      </c>
      <c r="L233" s="23" t="str">
        <f t="shared" si="3"/>
        <v>Bronze medal</v>
      </c>
      <c r="M233" s="11"/>
      <c r="IU233"/>
      <c r="IV233"/>
    </row>
    <row r="234" spans="1:256" ht="12.75" customHeight="1">
      <c r="A234" s="57" t="s">
        <v>85</v>
      </c>
      <c r="B234" s="6" t="s">
        <v>1030</v>
      </c>
      <c r="C234" s="58" t="s">
        <v>1029</v>
      </c>
      <c r="D234" s="35" t="s">
        <v>1022</v>
      </c>
      <c r="E234" s="9">
        <v>7</v>
      </c>
      <c r="F234" s="9">
        <v>5</v>
      </c>
      <c r="G234" s="9">
        <v>0</v>
      </c>
      <c r="H234" s="9">
        <v>7</v>
      </c>
      <c r="I234" s="9">
        <v>0</v>
      </c>
      <c r="J234" s="9">
        <v>0</v>
      </c>
      <c r="K234" s="22">
        <v>19</v>
      </c>
      <c r="L234" s="23" t="str">
        <f t="shared" si="3"/>
        <v>Bronze medal</v>
      </c>
      <c r="M234" s="11"/>
      <c r="IU234"/>
      <c r="IV234"/>
    </row>
    <row r="235" spans="1:256" ht="12.75" customHeight="1">
      <c r="A235" s="57" t="s">
        <v>85</v>
      </c>
      <c r="B235" s="6" t="s">
        <v>1068</v>
      </c>
      <c r="C235" s="58" t="s">
        <v>1067</v>
      </c>
      <c r="D235" s="35" t="s">
        <v>1064</v>
      </c>
      <c r="E235" s="9">
        <v>7</v>
      </c>
      <c r="F235" s="9">
        <v>5</v>
      </c>
      <c r="G235" s="9">
        <v>0</v>
      </c>
      <c r="H235" s="9">
        <v>7</v>
      </c>
      <c r="I235" s="9">
        <v>0</v>
      </c>
      <c r="J235" s="9">
        <v>0</v>
      </c>
      <c r="K235" s="22">
        <v>19</v>
      </c>
      <c r="L235" s="23" t="str">
        <f t="shared" si="3"/>
        <v>Bronze medal</v>
      </c>
      <c r="M235" s="11"/>
      <c r="IU235"/>
      <c r="IV235"/>
    </row>
    <row r="236" spans="1:256" ht="12.75" customHeight="1">
      <c r="A236" s="57" t="s">
        <v>85</v>
      </c>
      <c r="B236" s="6" t="s">
        <v>1082</v>
      </c>
      <c r="C236" s="58" t="s">
        <v>1081</v>
      </c>
      <c r="D236" s="35" t="s">
        <v>1078</v>
      </c>
      <c r="E236" s="9">
        <v>7</v>
      </c>
      <c r="F236" s="9">
        <v>5</v>
      </c>
      <c r="G236" s="9">
        <v>0</v>
      </c>
      <c r="H236" s="9">
        <v>7</v>
      </c>
      <c r="I236" s="9">
        <v>0</v>
      </c>
      <c r="J236" s="9">
        <v>0</v>
      </c>
      <c r="K236" s="22">
        <v>19</v>
      </c>
      <c r="L236" s="23" t="str">
        <f t="shared" si="3"/>
        <v>Bronze medal</v>
      </c>
      <c r="M236" s="11"/>
      <c r="IU236"/>
      <c r="IV236"/>
    </row>
    <row r="237" spans="1:256" ht="12.75" customHeight="1">
      <c r="A237" s="57" t="s">
        <v>85</v>
      </c>
      <c r="B237" s="6" t="s">
        <v>1112</v>
      </c>
      <c r="C237" s="58" t="s">
        <v>1111</v>
      </c>
      <c r="D237" s="35" t="s">
        <v>1106</v>
      </c>
      <c r="E237" s="9">
        <v>6</v>
      </c>
      <c r="F237" s="9">
        <v>6</v>
      </c>
      <c r="G237" s="9">
        <v>0</v>
      </c>
      <c r="H237" s="9">
        <v>7</v>
      </c>
      <c r="I237" s="9">
        <v>0</v>
      </c>
      <c r="J237" s="9">
        <v>0</v>
      </c>
      <c r="K237" s="22">
        <v>19</v>
      </c>
      <c r="L237" s="23" t="str">
        <f t="shared" si="3"/>
        <v>Bronze medal</v>
      </c>
      <c r="M237" s="11"/>
      <c r="IU237"/>
      <c r="IV237"/>
    </row>
    <row r="238" spans="1:256" ht="12.75" customHeight="1">
      <c r="A238" s="57" t="s">
        <v>85</v>
      </c>
      <c r="B238" s="6" t="s">
        <v>1156</v>
      </c>
      <c r="C238" s="58" t="s">
        <v>1155</v>
      </c>
      <c r="D238" s="35" t="s">
        <v>1148</v>
      </c>
      <c r="E238" s="9">
        <v>7</v>
      </c>
      <c r="F238" s="9">
        <v>3</v>
      </c>
      <c r="G238" s="9">
        <v>0</v>
      </c>
      <c r="H238" s="9">
        <v>7</v>
      </c>
      <c r="I238" s="9">
        <v>2</v>
      </c>
      <c r="J238" s="9">
        <v>0</v>
      </c>
      <c r="K238" s="22">
        <v>19</v>
      </c>
      <c r="L238" s="23" t="str">
        <f t="shared" si="3"/>
        <v>Bronze medal</v>
      </c>
      <c r="M238" s="11"/>
      <c r="IU238"/>
      <c r="IV238"/>
    </row>
    <row r="239" spans="1:256" ht="12.75" customHeight="1">
      <c r="A239" s="57" t="s">
        <v>29</v>
      </c>
      <c r="B239" s="6" t="s">
        <v>31</v>
      </c>
      <c r="C239" s="59" t="s">
        <v>30</v>
      </c>
      <c r="D239" s="35" t="s">
        <v>20</v>
      </c>
      <c r="E239" s="9">
        <v>7</v>
      </c>
      <c r="F239" s="9">
        <v>4</v>
      </c>
      <c r="G239" s="9">
        <v>0</v>
      </c>
      <c r="H239" s="9">
        <v>7</v>
      </c>
      <c r="I239" s="9">
        <v>0</v>
      </c>
      <c r="J239" s="9">
        <v>0</v>
      </c>
      <c r="K239" s="22">
        <v>18</v>
      </c>
      <c r="L239" s="23" t="str">
        <f t="shared" si="3"/>
        <v>Bronze medal</v>
      </c>
      <c r="IU239"/>
      <c r="IV239"/>
    </row>
    <row r="240" spans="1:256" ht="12.75" customHeight="1">
      <c r="A240" s="57" t="s">
        <v>29</v>
      </c>
      <c r="B240" s="6" t="s">
        <v>292</v>
      </c>
      <c r="C240" s="58" t="s">
        <v>291</v>
      </c>
      <c r="D240" s="35" t="s">
        <v>290</v>
      </c>
      <c r="E240" s="9">
        <v>7</v>
      </c>
      <c r="F240" s="9">
        <v>2</v>
      </c>
      <c r="G240" s="9">
        <v>0</v>
      </c>
      <c r="H240" s="9">
        <v>7</v>
      </c>
      <c r="I240" s="9">
        <v>2</v>
      </c>
      <c r="J240" s="9">
        <v>0</v>
      </c>
      <c r="K240" s="22">
        <v>18</v>
      </c>
      <c r="L240" s="23" t="str">
        <f t="shared" si="3"/>
        <v>Bronze medal</v>
      </c>
      <c r="IU240"/>
      <c r="IV240"/>
    </row>
    <row r="241" spans="1:256" ht="12.75" customHeight="1">
      <c r="A241" s="57" t="s">
        <v>29</v>
      </c>
      <c r="B241" s="6" t="s">
        <v>339</v>
      </c>
      <c r="C241" s="58" t="s">
        <v>338</v>
      </c>
      <c r="D241" s="35" t="s">
        <v>337</v>
      </c>
      <c r="E241" s="9">
        <v>7</v>
      </c>
      <c r="F241" s="9">
        <v>4</v>
      </c>
      <c r="G241" s="9">
        <v>0</v>
      </c>
      <c r="H241" s="9">
        <v>7</v>
      </c>
      <c r="I241" s="9">
        <v>0</v>
      </c>
      <c r="J241" s="9">
        <v>0</v>
      </c>
      <c r="K241" s="22">
        <v>18</v>
      </c>
      <c r="L241" s="23" t="str">
        <f t="shared" si="3"/>
        <v>Bronze medal</v>
      </c>
      <c r="M241" s="11"/>
      <c r="IU241"/>
      <c r="IV241"/>
    </row>
    <row r="242" spans="1:256" ht="12.75" customHeight="1">
      <c r="A242" s="57" t="s">
        <v>29</v>
      </c>
      <c r="B242" s="6" t="s">
        <v>413</v>
      </c>
      <c r="C242" s="21" t="s">
        <v>412</v>
      </c>
      <c r="D242" s="35" t="s">
        <v>407</v>
      </c>
      <c r="E242" s="9">
        <v>7</v>
      </c>
      <c r="F242" s="9">
        <v>4</v>
      </c>
      <c r="G242" s="9">
        <v>0</v>
      </c>
      <c r="H242" s="9">
        <v>7</v>
      </c>
      <c r="I242" s="9">
        <v>0</v>
      </c>
      <c r="J242" s="9">
        <v>0</v>
      </c>
      <c r="K242" s="22">
        <v>18</v>
      </c>
      <c r="L242" s="23" t="str">
        <f t="shared" si="3"/>
        <v>Bronze medal</v>
      </c>
      <c r="M242" s="11"/>
      <c r="IU242"/>
      <c r="IV242"/>
    </row>
    <row r="243" spans="1:256" ht="12.75" customHeight="1">
      <c r="A243" s="57" t="s">
        <v>29</v>
      </c>
      <c r="B243" s="6" t="s">
        <v>406</v>
      </c>
      <c r="C243" s="58" t="s">
        <v>405</v>
      </c>
      <c r="D243" s="35" t="s">
        <v>407</v>
      </c>
      <c r="E243" s="9">
        <v>7</v>
      </c>
      <c r="F243" s="9">
        <v>2</v>
      </c>
      <c r="G243" s="9">
        <v>0</v>
      </c>
      <c r="H243" s="9">
        <v>7</v>
      </c>
      <c r="I243" s="9">
        <v>2</v>
      </c>
      <c r="J243" s="9">
        <v>0</v>
      </c>
      <c r="K243" s="22">
        <v>18</v>
      </c>
      <c r="L243" s="23" t="str">
        <f t="shared" si="3"/>
        <v>Bronze medal</v>
      </c>
      <c r="M243" s="11"/>
      <c r="IU243"/>
      <c r="IV243"/>
    </row>
    <row r="244" spans="1:256" ht="12.75" customHeight="1">
      <c r="A244" s="57" t="s">
        <v>29</v>
      </c>
      <c r="B244" s="6" t="s">
        <v>534</v>
      </c>
      <c r="C244" s="58" t="s">
        <v>533</v>
      </c>
      <c r="D244" s="35" t="s">
        <v>524</v>
      </c>
      <c r="E244" s="9">
        <v>7</v>
      </c>
      <c r="F244" s="9">
        <v>2</v>
      </c>
      <c r="G244" s="9">
        <v>1</v>
      </c>
      <c r="H244" s="9">
        <v>7</v>
      </c>
      <c r="I244" s="9">
        <v>1</v>
      </c>
      <c r="J244" s="9">
        <v>0</v>
      </c>
      <c r="K244" s="22">
        <v>18</v>
      </c>
      <c r="L244" s="23" t="str">
        <f t="shared" si="3"/>
        <v>Bronze medal</v>
      </c>
      <c r="M244" s="11"/>
      <c r="IU244"/>
      <c r="IV244"/>
    </row>
    <row r="245" spans="1:256" ht="12.75" customHeight="1">
      <c r="A245" s="57" t="s">
        <v>29</v>
      </c>
      <c r="B245" s="6" t="s">
        <v>604</v>
      </c>
      <c r="C245" s="58" t="s">
        <v>603</v>
      </c>
      <c r="D245" s="35" t="s">
        <v>594</v>
      </c>
      <c r="E245" s="9">
        <v>7</v>
      </c>
      <c r="F245" s="9">
        <v>0</v>
      </c>
      <c r="G245" s="9">
        <v>3</v>
      </c>
      <c r="H245" s="9">
        <v>7</v>
      </c>
      <c r="I245" s="9">
        <v>1</v>
      </c>
      <c r="J245" s="9">
        <v>0</v>
      </c>
      <c r="K245" s="22">
        <v>18</v>
      </c>
      <c r="L245" s="23" t="str">
        <f t="shared" si="3"/>
        <v>Bronze medal</v>
      </c>
      <c r="M245" s="11"/>
      <c r="IU245"/>
      <c r="IV245"/>
    </row>
    <row r="246" spans="1:256" ht="12.75" customHeight="1">
      <c r="A246" s="57" t="s">
        <v>29</v>
      </c>
      <c r="B246" s="6" t="s">
        <v>625</v>
      </c>
      <c r="C246" s="58" t="s">
        <v>624</v>
      </c>
      <c r="D246" s="35" t="s">
        <v>623</v>
      </c>
      <c r="E246" s="9">
        <v>3</v>
      </c>
      <c r="F246" s="9">
        <v>3</v>
      </c>
      <c r="G246" s="9">
        <v>0</v>
      </c>
      <c r="H246" s="9">
        <v>2</v>
      </c>
      <c r="I246" s="9">
        <v>7</v>
      </c>
      <c r="J246" s="9">
        <v>3</v>
      </c>
      <c r="K246" s="22">
        <v>18</v>
      </c>
      <c r="L246" s="23" t="str">
        <f t="shared" si="3"/>
        <v>Bronze medal</v>
      </c>
      <c r="IU246"/>
      <c r="IV246"/>
    </row>
    <row r="247" spans="1:256" ht="12.75" customHeight="1">
      <c r="A247" s="57" t="s">
        <v>29</v>
      </c>
      <c r="B247" s="6" t="s">
        <v>805</v>
      </c>
      <c r="C247" s="58" t="s">
        <v>804</v>
      </c>
      <c r="D247" s="35" t="s">
        <v>806</v>
      </c>
      <c r="E247" s="9">
        <v>7</v>
      </c>
      <c r="F247" s="9">
        <v>2</v>
      </c>
      <c r="G247" s="9">
        <v>0</v>
      </c>
      <c r="H247" s="9">
        <v>7</v>
      </c>
      <c r="I247" s="9">
        <v>2</v>
      </c>
      <c r="J247" s="9">
        <v>0</v>
      </c>
      <c r="K247" s="22">
        <v>18</v>
      </c>
      <c r="L247" s="23" t="str">
        <f t="shared" si="3"/>
        <v>Bronze medal</v>
      </c>
      <c r="M247" s="11"/>
      <c r="IU247"/>
      <c r="IV247"/>
    </row>
    <row r="248" spans="1:256" ht="12.75" customHeight="1">
      <c r="A248" s="57" t="s">
        <v>29</v>
      </c>
      <c r="B248" s="6" t="s">
        <v>841</v>
      </c>
      <c r="C248" s="58" t="s">
        <v>840</v>
      </c>
      <c r="D248" s="35" t="s">
        <v>842</v>
      </c>
      <c r="E248" s="9">
        <v>5</v>
      </c>
      <c r="F248" s="9">
        <v>5</v>
      </c>
      <c r="G248" s="9">
        <v>0</v>
      </c>
      <c r="H248" s="9">
        <v>7</v>
      </c>
      <c r="I248" s="9">
        <v>1</v>
      </c>
      <c r="J248" s="9">
        <v>0</v>
      </c>
      <c r="K248" s="22">
        <v>18</v>
      </c>
      <c r="L248" s="23" t="str">
        <f t="shared" si="3"/>
        <v>Bronze medal</v>
      </c>
      <c r="IU248"/>
      <c r="IV248"/>
    </row>
    <row r="249" spans="1:256" ht="12.75" customHeight="1">
      <c r="A249" s="57" t="s">
        <v>29</v>
      </c>
      <c r="B249" s="6" t="s">
        <v>956</v>
      </c>
      <c r="C249" s="58" t="s">
        <v>955</v>
      </c>
      <c r="D249" s="35" t="s">
        <v>946</v>
      </c>
      <c r="E249" s="9">
        <v>7</v>
      </c>
      <c r="F249" s="9">
        <v>4</v>
      </c>
      <c r="G249" s="9">
        <v>0</v>
      </c>
      <c r="H249" s="9">
        <v>7</v>
      </c>
      <c r="I249" s="9">
        <v>0</v>
      </c>
      <c r="J249" s="9">
        <v>0</v>
      </c>
      <c r="K249" s="22">
        <v>18</v>
      </c>
      <c r="L249" s="23" t="str">
        <f t="shared" si="3"/>
        <v>Bronze medal</v>
      </c>
      <c r="IU249"/>
      <c r="IV249"/>
    </row>
    <row r="250" spans="1:256" ht="12.75" customHeight="1">
      <c r="A250" s="57" t="s">
        <v>29</v>
      </c>
      <c r="B250" s="35" t="s">
        <v>978</v>
      </c>
      <c r="C250" s="58" t="s">
        <v>977</v>
      </c>
      <c r="D250" s="35" t="s">
        <v>974</v>
      </c>
      <c r="E250" s="9">
        <v>7</v>
      </c>
      <c r="F250" s="9">
        <v>3</v>
      </c>
      <c r="G250" s="9">
        <v>0</v>
      </c>
      <c r="H250" s="9">
        <v>7</v>
      </c>
      <c r="I250" s="9">
        <v>1</v>
      </c>
      <c r="J250" s="9">
        <v>0</v>
      </c>
      <c r="K250" s="22">
        <v>18</v>
      </c>
      <c r="L250" s="23" t="str">
        <f t="shared" si="3"/>
        <v>Bronze medal</v>
      </c>
      <c r="M250" s="11"/>
      <c r="IU250"/>
      <c r="IV250"/>
    </row>
    <row r="251" spans="1:256" ht="12.75" customHeight="1">
      <c r="A251" s="57" t="s">
        <v>29</v>
      </c>
      <c r="B251" s="6" t="s">
        <v>1021</v>
      </c>
      <c r="C251" s="21" t="s">
        <v>1020</v>
      </c>
      <c r="D251" s="35" t="s">
        <v>1022</v>
      </c>
      <c r="E251" s="9">
        <v>7</v>
      </c>
      <c r="F251" s="9">
        <v>7</v>
      </c>
      <c r="G251" s="9">
        <v>1</v>
      </c>
      <c r="H251" s="9">
        <v>2</v>
      </c>
      <c r="I251" s="9">
        <v>1</v>
      </c>
      <c r="J251" s="9">
        <v>0</v>
      </c>
      <c r="K251" s="22">
        <v>18</v>
      </c>
      <c r="L251" s="23" t="str">
        <f t="shared" si="3"/>
        <v>Bronze medal</v>
      </c>
      <c r="M251" s="11"/>
      <c r="IU251"/>
      <c r="IV251"/>
    </row>
    <row r="252" spans="1:256" ht="12.75" customHeight="1">
      <c r="A252" s="57" t="s">
        <v>29</v>
      </c>
      <c r="B252" s="6" t="s">
        <v>1070</v>
      </c>
      <c r="C252" s="58" t="s">
        <v>1069</v>
      </c>
      <c r="D252" s="35" t="s">
        <v>1064</v>
      </c>
      <c r="E252" s="9">
        <v>5</v>
      </c>
      <c r="F252" s="9">
        <v>6</v>
      </c>
      <c r="G252" s="9">
        <v>0</v>
      </c>
      <c r="H252" s="9">
        <v>7</v>
      </c>
      <c r="I252" s="9">
        <v>0</v>
      </c>
      <c r="J252" s="9">
        <v>0</v>
      </c>
      <c r="K252" s="22">
        <v>18</v>
      </c>
      <c r="L252" s="23" t="str">
        <f t="shared" si="3"/>
        <v>Bronze medal</v>
      </c>
      <c r="M252" s="11"/>
      <c r="IU252"/>
      <c r="IV252"/>
    </row>
    <row r="253" spans="1:256" ht="12.75" customHeight="1">
      <c r="A253" s="57" t="s">
        <v>29</v>
      </c>
      <c r="B253" s="6" t="s">
        <v>1105</v>
      </c>
      <c r="C253" s="58" t="s">
        <v>1104</v>
      </c>
      <c r="D253" s="35" t="s">
        <v>1106</v>
      </c>
      <c r="E253" s="9">
        <v>7</v>
      </c>
      <c r="F253" s="9">
        <v>4</v>
      </c>
      <c r="G253" s="9">
        <v>0</v>
      </c>
      <c r="H253" s="9">
        <v>7</v>
      </c>
      <c r="I253" s="9">
        <v>0</v>
      </c>
      <c r="J253" s="9">
        <v>0</v>
      </c>
      <c r="K253" s="22">
        <v>18</v>
      </c>
      <c r="L253" s="23" t="str">
        <f t="shared" si="3"/>
        <v>Bronze medal</v>
      </c>
      <c r="M253" s="11"/>
      <c r="IU253"/>
      <c r="IV253"/>
    </row>
    <row r="254" spans="1:256" ht="12.75" customHeight="1">
      <c r="A254" s="57" t="s">
        <v>29</v>
      </c>
      <c r="B254" s="6" t="s">
        <v>1140</v>
      </c>
      <c r="C254" s="58" t="s">
        <v>1139</v>
      </c>
      <c r="D254" s="35" t="s">
        <v>1134</v>
      </c>
      <c r="E254" s="9">
        <v>7</v>
      </c>
      <c r="F254" s="9">
        <v>3</v>
      </c>
      <c r="G254" s="9">
        <v>0</v>
      </c>
      <c r="H254" s="9">
        <v>1</v>
      </c>
      <c r="I254" s="9">
        <v>7</v>
      </c>
      <c r="J254" s="9">
        <v>0</v>
      </c>
      <c r="K254" s="22">
        <v>18</v>
      </c>
      <c r="L254" s="23" t="str">
        <f t="shared" si="3"/>
        <v>Bronze medal</v>
      </c>
      <c r="M254" s="11"/>
      <c r="IU254"/>
      <c r="IV254"/>
    </row>
    <row r="255" spans="1:256" ht="12.75" customHeight="1">
      <c r="A255" s="57" t="s">
        <v>29</v>
      </c>
      <c r="B255" s="6" t="s">
        <v>1196</v>
      </c>
      <c r="C255" s="58" t="s">
        <v>1195</v>
      </c>
      <c r="D255" s="35" t="s">
        <v>1190</v>
      </c>
      <c r="E255" s="9">
        <v>7</v>
      </c>
      <c r="F255" s="9">
        <v>4</v>
      </c>
      <c r="G255" s="9">
        <v>0</v>
      </c>
      <c r="H255" s="9">
        <v>7</v>
      </c>
      <c r="I255" s="9">
        <v>0</v>
      </c>
      <c r="J255" s="9">
        <v>0</v>
      </c>
      <c r="K255" s="22">
        <v>18</v>
      </c>
      <c r="L255" s="23" t="str">
        <f t="shared" si="3"/>
        <v>Bronze medal</v>
      </c>
      <c r="M255" s="11"/>
      <c r="IU255"/>
      <c r="IV255"/>
    </row>
    <row r="256" spans="1:256" ht="12.75" customHeight="1">
      <c r="A256" s="57" t="s">
        <v>29</v>
      </c>
      <c r="B256" s="6" t="s">
        <v>1349</v>
      </c>
      <c r="C256" s="21" t="s">
        <v>1348</v>
      </c>
      <c r="D256" s="35" t="s">
        <v>1338</v>
      </c>
      <c r="E256" s="9">
        <v>3</v>
      </c>
      <c r="F256" s="9">
        <v>6</v>
      </c>
      <c r="G256" s="9">
        <v>0</v>
      </c>
      <c r="H256" s="9">
        <v>7</v>
      </c>
      <c r="I256" s="9">
        <v>2</v>
      </c>
      <c r="J256" s="9">
        <v>0</v>
      </c>
      <c r="K256" s="22">
        <v>18</v>
      </c>
      <c r="L256" s="23" t="str">
        <f t="shared" si="3"/>
        <v>Bronze medal</v>
      </c>
      <c r="IU256"/>
      <c r="IV256"/>
    </row>
    <row r="257" spans="1:256" ht="12.75" customHeight="1">
      <c r="A257" s="57" t="s">
        <v>57</v>
      </c>
      <c r="B257" s="6" t="s">
        <v>59</v>
      </c>
      <c r="C257" s="58" t="s">
        <v>58</v>
      </c>
      <c r="D257" s="35" t="s">
        <v>56</v>
      </c>
      <c r="E257" s="9">
        <v>7</v>
      </c>
      <c r="F257" s="9">
        <v>2</v>
      </c>
      <c r="G257" s="9">
        <v>0</v>
      </c>
      <c r="H257" s="9">
        <v>7</v>
      </c>
      <c r="I257" s="9">
        <v>1</v>
      </c>
      <c r="J257" s="9">
        <v>0</v>
      </c>
      <c r="K257" s="22">
        <v>17</v>
      </c>
      <c r="L257" s="23" t="str">
        <f t="shared" si="3"/>
        <v>Bronze medal</v>
      </c>
      <c r="IU257"/>
      <c r="IV257"/>
    </row>
    <row r="258" spans="1:256" ht="12.75" customHeight="1">
      <c r="A258" s="57" t="s">
        <v>57</v>
      </c>
      <c r="B258" s="6" t="s">
        <v>195</v>
      </c>
      <c r="C258" s="58" t="s">
        <v>194</v>
      </c>
      <c r="D258" s="35" t="s">
        <v>188</v>
      </c>
      <c r="E258" s="9">
        <v>7</v>
      </c>
      <c r="F258" s="9">
        <v>0</v>
      </c>
      <c r="G258" s="9">
        <v>1</v>
      </c>
      <c r="H258" s="9">
        <v>7</v>
      </c>
      <c r="I258" s="9">
        <v>2</v>
      </c>
      <c r="J258" s="9">
        <v>0</v>
      </c>
      <c r="K258" s="22">
        <v>17</v>
      </c>
      <c r="L258" s="23" t="str">
        <f aca="true" t="shared" si="4" ref="L258:L321">IF(K258&gt;28,"Gold medal",IF(K258&gt;21,"Silver medal",IF(K258&gt;15,"Bronze medal",IF(OR(E258=7,F258=7,G258=7,H258=7,I258=7,J258=7),"Honourable mention",""))))</f>
        <v>Bronze medal</v>
      </c>
      <c r="IU258"/>
      <c r="IV258"/>
    </row>
    <row r="259" spans="1:256" ht="12.75" customHeight="1">
      <c r="A259" s="57" t="s">
        <v>57</v>
      </c>
      <c r="B259" s="6" t="s">
        <v>309</v>
      </c>
      <c r="C259" s="58" t="s">
        <v>308</v>
      </c>
      <c r="D259" s="35" t="s">
        <v>305</v>
      </c>
      <c r="E259" s="9">
        <v>7</v>
      </c>
      <c r="F259" s="9">
        <v>2</v>
      </c>
      <c r="G259" s="9">
        <v>0</v>
      </c>
      <c r="H259" s="9">
        <v>7</v>
      </c>
      <c r="I259" s="9">
        <v>1</v>
      </c>
      <c r="J259" s="9">
        <v>0</v>
      </c>
      <c r="K259" s="22">
        <v>17</v>
      </c>
      <c r="L259" s="23" t="str">
        <f t="shared" si="4"/>
        <v>Bronze medal</v>
      </c>
      <c r="M259" s="11"/>
      <c r="IU259"/>
      <c r="IV259"/>
    </row>
    <row r="260" spans="1:256" ht="12.75" customHeight="1">
      <c r="A260" s="57" t="s">
        <v>57</v>
      </c>
      <c r="B260" s="6" t="s">
        <v>579</v>
      </c>
      <c r="C260" s="58" t="s">
        <v>578</v>
      </c>
      <c r="D260" s="35" t="s">
        <v>580</v>
      </c>
      <c r="E260" s="9">
        <v>7</v>
      </c>
      <c r="F260" s="9">
        <v>7</v>
      </c>
      <c r="G260" s="9">
        <v>0</v>
      </c>
      <c r="H260" s="9">
        <v>2</v>
      </c>
      <c r="I260" s="9">
        <v>1</v>
      </c>
      <c r="J260" s="9">
        <v>0</v>
      </c>
      <c r="K260" s="22">
        <v>17</v>
      </c>
      <c r="L260" s="23" t="str">
        <f t="shared" si="4"/>
        <v>Bronze medal</v>
      </c>
      <c r="M260" s="11"/>
      <c r="IU260"/>
      <c r="IV260"/>
    </row>
    <row r="261" spans="1:256" ht="12.75" customHeight="1">
      <c r="A261" s="57" t="s">
        <v>57</v>
      </c>
      <c r="B261" s="6" t="s">
        <v>695</v>
      </c>
      <c r="C261" s="58" t="s">
        <v>694</v>
      </c>
      <c r="D261" s="35" t="s">
        <v>696</v>
      </c>
      <c r="E261" s="9">
        <v>7</v>
      </c>
      <c r="F261" s="9">
        <v>1</v>
      </c>
      <c r="G261" s="9">
        <v>0</v>
      </c>
      <c r="H261" s="9">
        <v>7</v>
      </c>
      <c r="I261" s="9">
        <v>2</v>
      </c>
      <c r="J261" s="9">
        <v>0</v>
      </c>
      <c r="K261" s="22">
        <v>17</v>
      </c>
      <c r="L261" s="23" t="str">
        <f t="shared" si="4"/>
        <v>Bronze medal</v>
      </c>
      <c r="M261" s="11"/>
      <c r="IU261"/>
      <c r="IV261"/>
    </row>
    <row r="262" spans="1:256" ht="12.75" customHeight="1">
      <c r="A262" s="57" t="s">
        <v>57</v>
      </c>
      <c r="B262" s="6" t="s">
        <v>816</v>
      </c>
      <c r="C262" s="58" t="s">
        <v>815</v>
      </c>
      <c r="D262" s="35" t="s">
        <v>806</v>
      </c>
      <c r="E262" s="9">
        <v>7</v>
      </c>
      <c r="F262" s="9">
        <v>0</v>
      </c>
      <c r="G262" s="9">
        <v>0</v>
      </c>
      <c r="H262" s="9">
        <v>7</v>
      </c>
      <c r="I262" s="9">
        <v>3</v>
      </c>
      <c r="J262" s="9">
        <v>0</v>
      </c>
      <c r="K262" s="22">
        <v>17</v>
      </c>
      <c r="L262" s="23" t="str">
        <f t="shared" si="4"/>
        <v>Bronze medal</v>
      </c>
      <c r="M262" s="11"/>
      <c r="IU262"/>
      <c r="IV262"/>
    </row>
    <row r="263" spans="1:256" ht="12.75" customHeight="1">
      <c r="A263" s="57" t="s">
        <v>57</v>
      </c>
      <c r="B263" s="6" t="s">
        <v>871</v>
      </c>
      <c r="C263" s="59" t="s">
        <v>870</v>
      </c>
      <c r="D263" s="35" t="s">
        <v>872</v>
      </c>
      <c r="E263" s="9">
        <v>7</v>
      </c>
      <c r="F263" s="9">
        <v>3</v>
      </c>
      <c r="G263" s="9">
        <v>0</v>
      </c>
      <c r="H263" s="9">
        <v>7</v>
      </c>
      <c r="I263" s="9">
        <v>0</v>
      </c>
      <c r="J263" s="9">
        <v>0</v>
      </c>
      <c r="K263" s="22">
        <v>17</v>
      </c>
      <c r="L263" s="23" t="str">
        <f t="shared" si="4"/>
        <v>Bronze medal</v>
      </c>
      <c r="M263" s="11"/>
      <c r="IU263"/>
      <c r="IV263"/>
    </row>
    <row r="264" spans="1:256" ht="12.75" customHeight="1">
      <c r="A264" s="57" t="s">
        <v>57</v>
      </c>
      <c r="B264" s="6" t="s">
        <v>948</v>
      </c>
      <c r="C264" s="58" t="s">
        <v>947</v>
      </c>
      <c r="D264" s="35" t="s">
        <v>946</v>
      </c>
      <c r="E264" s="9">
        <v>5</v>
      </c>
      <c r="F264" s="9">
        <v>5</v>
      </c>
      <c r="G264" s="9">
        <v>0</v>
      </c>
      <c r="H264" s="9">
        <v>7</v>
      </c>
      <c r="I264" s="9">
        <v>0</v>
      </c>
      <c r="J264" s="9">
        <v>0</v>
      </c>
      <c r="K264" s="22">
        <v>17</v>
      </c>
      <c r="L264" s="23" t="str">
        <f t="shared" si="4"/>
        <v>Bronze medal</v>
      </c>
      <c r="M264" s="11"/>
      <c r="IU264"/>
      <c r="IV264"/>
    </row>
    <row r="265" spans="1:256" ht="12.75" customHeight="1">
      <c r="A265" s="57" t="s">
        <v>57</v>
      </c>
      <c r="B265" s="6" t="s">
        <v>1046</v>
      </c>
      <c r="C265" s="58" t="s">
        <v>1045</v>
      </c>
      <c r="D265" s="35" t="s">
        <v>1036</v>
      </c>
      <c r="E265" s="9">
        <v>4</v>
      </c>
      <c r="F265" s="9">
        <v>6</v>
      </c>
      <c r="G265" s="9">
        <v>0</v>
      </c>
      <c r="H265" s="9">
        <v>7</v>
      </c>
      <c r="I265" s="9">
        <v>0</v>
      </c>
      <c r="J265" s="9">
        <v>0</v>
      </c>
      <c r="K265" s="22">
        <v>17</v>
      </c>
      <c r="L265" s="23" t="str">
        <f t="shared" si="4"/>
        <v>Bronze medal</v>
      </c>
      <c r="IU265"/>
      <c r="IV265"/>
    </row>
    <row r="266" spans="1:256" ht="12.75" customHeight="1">
      <c r="A266" s="57" t="s">
        <v>57</v>
      </c>
      <c r="B266" s="20" t="s">
        <v>1063</v>
      </c>
      <c r="C266" s="21" t="s">
        <v>1062</v>
      </c>
      <c r="D266" s="35" t="s">
        <v>1064</v>
      </c>
      <c r="E266" s="9">
        <v>7</v>
      </c>
      <c r="F266" s="9">
        <v>0</v>
      </c>
      <c r="G266" s="9">
        <v>1</v>
      </c>
      <c r="H266" s="9">
        <v>7</v>
      </c>
      <c r="I266" s="9">
        <v>2</v>
      </c>
      <c r="J266" s="9">
        <v>0</v>
      </c>
      <c r="K266" s="22">
        <v>17</v>
      </c>
      <c r="L266" s="23" t="str">
        <f t="shared" si="4"/>
        <v>Bronze medal</v>
      </c>
      <c r="IU266"/>
      <c r="IV266"/>
    </row>
    <row r="267" spans="1:256" ht="12.75" customHeight="1">
      <c r="A267" s="57" t="s">
        <v>57</v>
      </c>
      <c r="B267" s="6" t="s">
        <v>1084</v>
      </c>
      <c r="C267" s="58" t="s">
        <v>1083</v>
      </c>
      <c r="D267" s="35" t="s">
        <v>1078</v>
      </c>
      <c r="E267" s="9">
        <v>7</v>
      </c>
      <c r="F267" s="9">
        <v>1</v>
      </c>
      <c r="G267" s="9">
        <v>0</v>
      </c>
      <c r="H267" s="9">
        <v>7</v>
      </c>
      <c r="I267" s="9">
        <v>2</v>
      </c>
      <c r="J267" s="9">
        <v>0</v>
      </c>
      <c r="K267" s="22">
        <v>17</v>
      </c>
      <c r="L267" s="23" t="str">
        <f t="shared" si="4"/>
        <v>Bronze medal</v>
      </c>
      <c r="M267" s="11"/>
      <c r="IU267"/>
      <c r="IV267"/>
    </row>
    <row r="268" spans="1:256" ht="12.75" customHeight="1">
      <c r="A268" s="57" t="s">
        <v>45</v>
      </c>
      <c r="B268" s="6" t="s">
        <v>47</v>
      </c>
      <c r="C268" s="58" t="s">
        <v>46</v>
      </c>
      <c r="D268" s="35" t="s">
        <v>38</v>
      </c>
      <c r="E268" s="9">
        <v>7</v>
      </c>
      <c r="F268" s="9">
        <v>7</v>
      </c>
      <c r="G268" s="9">
        <v>0</v>
      </c>
      <c r="H268" s="9">
        <v>1</v>
      </c>
      <c r="I268" s="9">
        <v>1</v>
      </c>
      <c r="J268" s="9">
        <v>0</v>
      </c>
      <c r="K268" s="22">
        <v>16</v>
      </c>
      <c r="L268" s="23" t="str">
        <f t="shared" si="4"/>
        <v>Bronze medal</v>
      </c>
      <c r="M268" s="11"/>
      <c r="IU268"/>
      <c r="IV268"/>
    </row>
    <row r="269" spans="1:256" ht="12.75" customHeight="1">
      <c r="A269" s="57" t="s">
        <v>45</v>
      </c>
      <c r="B269" s="6" t="s">
        <v>102</v>
      </c>
      <c r="C269" s="58" t="s">
        <v>101</v>
      </c>
      <c r="D269" s="35" t="s">
        <v>92</v>
      </c>
      <c r="E269" s="9">
        <v>7</v>
      </c>
      <c r="F269" s="9">
        <v>0</v>
      </c>
      <c r="G269" s="9">
        <v>0</v>
      </c>
      <c r="H269" s="9">
        <v>7</v>
      </c>
      <c r="I269" s="9">
        <v>2</v>
      </c>
      <c r="J269" s="9">
        <v>0</v>
      </c>
      <c r="K269" s="22">
        <v>16</v>
      </c>
      <c r="L269" s="23" t="str">
        <f t="shared" si="4"/>
        <v>Bronze medal</v>
      </c>
      <c r="M269" s="11"/>
      <c r="IU269"/>
      <c r="IV269"/>
    </row>
    <row r="270" spans="1:256" ht="12.75" customHeight="1">
      <c r="A270" s="57" t="s">
        <v>45</v>
      </c>
      <c r="B270" s="6" t="s">
        <v>108</v>
      </c>
      <c r="C270" s="58" t="s">
        <v>107</v>
      </c>
      <c r="D270" s="35" t="s">
        <v>106</v>
      </c>
      <c r="E270" s="9">
        <v>7</v>
      </c>
      <c r="F270" s="9">
        <v>1</v>
      </c>
      <c r="G270" s="9">
        <v>0</v>
      </c>
      <c r="H270" s="9">
        <v>7</v>
      </c>
      <c r="I270" s="9">
        <v>1</v>
      </c>
      <c r="J270" s="9">
        <v>0</v>
      </c>
      <c r="K270" s="22">
        <v>16</v>
      </c>
      <c r="L270" s="23" t="str">
        <f t="shared" si="4"/>
        <v>Bronze medal</v>
      </c>
      <c r="M270" s="11"/>
      <c r="IU270"/>
      <c r="IV270"/>
    </row>
    <row r="271" spans="1:256" ht="12.75" customHeight="1">
      <c r="A271" s="57" t="s">
        <v>45</v>
      </c>
      <c r="B271" s="6" t="s">
        <v>131</v>
      </c>
      <c r="C271" s="59" t="s">
        <v>130</v>
      </c>
      <c r="D271" s="35" t="s">
        <v>121</v>
      </c>
      <c r="E271" s="9">
        <v>7</v>
      </c>
      <c r="F271" s="9">
        <v>0</v>
      </c>
      <c r="G271" s="9">
        <v>0</v>
      </c>
      <c r="H271" s="9">
        <v>7</v>
      </c>
      <c r="I271" s="9">
        <v>2</v>
      </c>
      <c r="J271" s="9">
        <v>0</v>
      </c>
      <c r="K271" s="22">
        <v>16</v>
      </c>
      <c r="L271" s="23" t="str">
        <f t="shared" si="4"/>
        <v>Bronze medal</v>
      </c>
      <c r="M271" s="11"/>
      <c r="IU271"/>
      <c r="IV271"/>
    </row>
    <row r="272" spans="1:256" ht="12.75" customHeight="1">
      <c r="A272" s="57" t="s">
        <v>45</v>
      </c>
      <c r="B272" s="6" t="s">
        <v>275</v>
      </c>
      <c r="C272" s="58" t="s">
        <v>274</v>
      </c>
      <c r="D272" s="35" t="s">
        <v>276</v>
      </c>
      <c r="E272" s="9">
        <v>7</v>
      </c>
      <c r="F272" s="9">
        <v>0</v>
      </c>
      <c r="G272" s="9">
        <v>0</v>
      </c>
      <c r="H272" s="9">
        <v>7</v>
      </c>
      <c r="I272" s="9">
        <v>2</v>
      </c>
      <c r="J272" s="9">
        <v>0</v>
      </c>
      <c r="K272" s="22">
        <v>16</v>
      </c>
      <c r="L272" s="23" t="str">
        <f t="shared" si="4"/>
        <v>Bronze medal</v>
      </c>
      <c r="M272" s="11"/>
      <c r="IU272"/>
      <c r="IV272"/>
    </row>
    <row r="273" spans="1:256" ht="12.75" customHeight="1">
      <c r="A273" s="57" t="s">
        <v>45</v>
      </c>
      <c r="B273" s="6" t="s">
        <v>411</v>
      </c>
      <c r="C273" s="58" t="s">
        <v>410</v>
      </c>
      <c r="D273" s="35" t="s">
        <v>407</v>
      </c>
      <c r="E273" s="9">
        <v>7</v>
      </c>
      <c r="F273" s="9">
        <v>0</v>
      </c>
      <c r="G273" s="9">
        <v>0</v>
      </c>
      <c r="H273" s="9">
        <v>7</v>
      </c>
      <c r="I273" s="9">
        <v>2</v>
      </c>
      <c r="J273" s="9">
        <v>0</v>
      </c>
      <c r="K273" s="22">
        <v>16</v>
      </c>
      <c r="L273" s="23" t="str">
        <f t="shared" si="4"/>
        <v>Bronze medal</v>
      </c>
      <c r="M273" s="11"/>
      <c r="IU273"/>
      <c r="IV273"/>
    </row>
    <row r="274" spans="1:256" ht="12.75" customHeight="1">
      <c r="A274" s="57" t="s">
        <v>45</v>
      </c>
      <c r="B274" s="6" t="s">
        <v>415</v>
      </c>
      <c r="C274" s="58" t="s">
        <v>414</v>
      </c>
      <c r="D274" s="35" t="s">
        <v>407</v>
      </c>
      <c r="E274" s="9">
        <v>7</v>
      </c>
      <c r="F274" s="9">
        <v>2</v>
      </c>
      <c r="G274" s="9">
        <v>0</v>
      </c>
      <c r="H274" s="9">
        <v>7</v>
      </c>
      <c r="I274" s="9">
        <v>0</v>
      </c>
      <c r="J274" s="9">
        <v>0</v>
      </c>
      <c r="K274" s="22">
        <v>16</v>
      </c>
      <c r="L274" s="23" t="str">
        <f t="shared" si="4"/>
        <v>Bronze medal</v>
      </c>
      <c r="IU274"/>
      <c r="IV274"/>
    </row>
    <row r="275" spans="1:256" ht="12.75" customHeight="1">
      <c r="A275" s="57" t="s">
        <v>45</v>
      </c>
      <c r="B275" s="6" t="s">
        <v>439</v>
      </c>
      <c r="C275" s="58" t="s">
        <v>438</v>
      </c>
      <c r="D275" s="35" t="s">
        <v>435</v>
      </c>
      <c r="E275" s="9">
        <v>7</v>
      </c>
      <c r="F275" s="9">
        <v>0</v>
      </c>
      <c r="G275" s="9">
        <v>0</v>
      </c>
      <c r="H275" s="9">
        <v>7</v>
      </c>
      <c r="I275" s="9">
        <v>2</v>
      </c>
      <c r="J275" s="9">
        <v>0</v>
      </c>
      <c r="K275" s="22">
        <v>16</v>
      </c>
      <c r="L275" s="23" t="str">
        <f t="shared" si="4"/>
        <v>Bronze medal</v>
      </c>
      <c r="IU275"/>
      <c r="IV275"/>
    </row>
    <row r="276" spans="1:256" ht="12.75" customHeight="1">
      <c r="A276" s="57" t="s">
        <v>45</v>
      </c>
      <c r="B276" s="6" t="s">
        <v>476</v>
      </c>
      <c r="C276" s="58" t="s">
        <v>475</v>
      </c>
      <c r="D276" s="35" t="s">
        <v>468</v>
      </c>
      <c r="E276" s="9">
        <v>7</v>
      </c>
      <c r="F276" s="9">
        <v>0</v>
      </c>
      <c r="G276" s="9">
        <v>0</v>
      </c>
      <c r="H276" s="9">
        <v>7</v>
      </c>
      <c r="I276" s="9">
        <v>2</v>
      </c>
      <c r="J276" s="9">
        <v>0</v>
      </c>
      <c r="K276" s="22">
        <v>16</v>
      </c>
      <c r="L276" s="23" t="str">
        <f t="shared" si="4"/>
        <v>Bronze medal</v>
      </c>
      <c r="M276" s="11"/>
      <c r="IU276"/>
      <c r="IV276"/>
    </row>
    <row r="277" spans="1:256" ht="12.75" customHeight="1">
      <c r="A277" s="57" t="s">
        <v>45</v>
      </c>
      <c r="B277" s="6" t="s">
        <v>554</v>
      </c>
      <c r="C277" s="58" t="s">
        <v>553</v>
      </c>
      <c r="D277" s="35" t="s">
        <v>552</v>
      </c>
      <c r="E277" s="9">
        <v>7</v>
      </c>
      <c r="F277" s="9">
        <v>0</v>
      </c>
      <c r="G277" s="9">
        <v>1</v>
      </c>
      <c r="H277" s="9">
        <v>7</v>
      </c>
      <c r="I277" s="9">
        <v>1</v>
      </c>
      <c r="J277" s="9">
        <v>0</v>
      </c>
      <c r="K277" s="22">
        <v>16</v>
      </c>
      <c r="L277" s="23" t="str">
        <f t="shared" si="4"/>
        <v>Bronze medal</v>
      </c>
      <c r="M277" s="11"/>
      <c r="IU277"/>
      <c r="IV277"/>
    </row>
    <row r="278" spans="1:256" ht="12.75" customHeight="1">
      <c r="A278" s="57" t="s">
        <v>45</v>
      </c>
      <c r="B278" s="35" t="s">
        <v>649</v>
      </c>
      <c r="C278" s="21" t="s">
        <v>648</v>
      </c>
      <c r="D278" s="35" t="s">
        <v>639</v>
      </c>
      <c r="E278" s="9">
        <v>7</v>
      </c>
      <c r="F278" s="9">
        <v>0</v>
      </c>
      <c r="G278" s="9">
        <v>0</v>
      </c>
      <c r="H278" s="9">
        <v>7</v>
      </c>
      <c r="I278" s="9">
        <v>2</v>
      </c>
      <c r="J278" s="9">
        <v>0</v>
      </c>
      <c r="K278" s="22">
        <v>16</v>
      </c>
      <c r="L278" s="23" t="str">
        <f t="shared" si="4"/>
        <v>Bronze medal</v>
      </c>
      <c r="M278" s="11"/>
      <c r="IU278"/>
      <c r="IV278"/>
    </row>
    <row r="279" spans="1:256" ht="12.75" customHeight="1">
      <c r="A279" s="57" t="s">
        <v>45</v>
      </c>
      <c r="B279" s="6" t="s">
        <v>713</v>
      </c>
      <c r="C279" s="58" t="s">
        <v>712</v>
      </c>
      <c r="D279" s="35" t="s">
        <v>714</v>
      </c>
      <c r="E279" s="9">
        <v>7</v>
      </c>
      <c r="F279" s="9">
        <v>0</v>
      </c>
      <c r="G279" s="9">
        <v>1</v>
      </c>
      <c r="H279" s="9">
        <v>7</v>
      </c>
      <c r="I279" s="9">
        <v>1</v>
      </c>
      <c r="J279" s="9">
        <v>0</v>
      </c>
      <c r="K279" s="22">
        <v>16</v>
      </c>
      <c r="L279" s="23" t="str">
        <f t="shared" si="4"/>
        <v>Bronze medal</v>
      </c>
      <c r="M279" s="11"/>
      <c r="IU279"/>
      <c r="IV279"/>
    </row>
    <row r="280" spans="1:256" ht="12.75" customHeight="1">
      <c r="A280" s="57" t="s">
        <v>45</v>
      </c>
      <c r="B280" s="6" t="s">
        <v>732</v>
      </c>
      <c r="C280" s="58" t="s">
        <v>731</v>
      </c>
      <c r="D280" s="35" t="s">
        <v>728</v>
      </c>
      <c r="E280" s="9">
        <v>7</v>
      </c>
      <c r="F280" s="9">
        <v>2</v>
      </c>
      <c r="G280" s="9">
        <v>0</v>
      </c>
      <c r="H280" s="9">
        <v>7</v>
      </c>
      <c r="I280" s="9">
        <v>0</v>
      </c>
      <c r="J280" s="9">
        <v>0</v>
      </c>
      <c r="K280" s="22">
        <v>16</v>
      </c>
      <c r="L280" s="23" t="str">
        <f t="shared" si="4"/>
        <v>Bronze medal</v>
      </c>
      <c r="M280" s="11"/>
      <c r="IU280"/>
      <c r="IV280"/>
    </row>
    <row r="281" spans="1:256" ht="12.75" customHeight="1">
      <c r="A281" s="57" t="s">
        <v>45</v>
      </c>
      <c r="B281" s="6" t="s">
        <v>738</v>
      </c>
      <c r="C281" s="58" t="s">
        <v>737</v>
      </c>
      <c r="D281" s="35" t="s">
        <v>736</v>
      </c>
      <c r="E281" s="9">
        <v>7</v>
      </c>
      <c r="F281" s="9">
        <v>1</v>
      </c>
      <c r="G281" s="9">
        <v>0</v>
      </c>
      <c r="H281" s="9">
        <v>7</v>
      </c>
      <c r="I281" s="9">
        <v>1</v>
      </c>
      <c r="J281" s="9">
        <v>0</v>
      </c>
      <c r="K281" s="22">
        <v>16</v>
      </c>
      <c r="L281" s="23" t="str">
        <f t="shared" si="4"/>
        <v>Bronze medal</v>
      </c>
      <c r="M281" s="11"/>
      <c r="IU281"/>
      <c r="IV281"/>
    </row>
    <row r="282" spans="1:256" ht="12.75" customHeight="1">
      <c r="A282" s="57" t="s">
        <v>45</v>
      </c>
      <c r="B282" s="6" t="s">
        <v>814</v>
      </c>
      <c r="C282" s="58" t="s">
        <v>813</v>
      </c>
      <c r="D282" s="35" t="s">
        <v>806</v>
      </c>
      <c r="E282" s="9">
        <v>4</v>
      </c>
      <c r="F282" s="9">
        <v>5</v>
      </c>
      <c r="G282" s="9">
        <v>0</v>
      </c>
      <c r="H282" s="9">
        <v>7</v>
      </c>
      <c r="I282" s="9">
        <v>0</v>
      </c>
      <c r="J282" s="9">
        <v>0</v>
      </c>
      <c r="K282" s="22">
        <v>16</v>
      </c>
      <c r="L282" s="23" t="str">
        <f t="shared" si="4"/>
        <v>Bronze medal</v>
      </c>
      <c r="M282" s="11"/>
      <c r="IU282"/>
      <c r="IV282"/>
    </row>
    <row r="283" spans="1:256" ht="12.75" customHeight="1">
      <c r="A283" s="57" t="s">
        <v>45</v>
      </c>
      <c r="B283" s="6" t="s">
        <v>812</v>
      </c>
      <c r="C283" s="21" t="s">
        <v>811</v>
      </c>
      <c r="D283" s="35" t="s">
        <v>806</v>
      </c>
      <c r="E283" s="9">
        <v>7</v>
      </c>
      <c r="F283" s="9">
        <v>2</v>
      </c>
      <c r="G283" s="9">
        <v>0</v>
      </c>
      <c r="H283" s="9">
        <v>7</v>
      </c>
      <c r="I283" s="9">
        <v>0</v>
      </c>
      <c r="J283" s="9">
        <v>0</v>
      </c>
      <c r="K283" s="22">
        <v>16</v>
      </c>
      <c r="L283" s="23" t="str">
        <f t="shared" si="4"/>
        <v>Bronze medal</v>
      </c>
      <c r="IU283"/>
      <c r="IV283"/>
    </row>
    <row r="284" spans="1:256" ht="12.75" customHeight="1">
      <c r="A284" s="57" t="s">
        <v>45</v>
      </c>
      <c r="B284" s="6" t="s">
        <v>866</v>
      </c>
      <c r="C284" s="58" t="s">
        <v>865</v>
      </c>
      <c r="D284" s="35" t="s">
        <v>858</v>
      </c>
      <c r="E284" s="9">
        <v>7</v>
      </c>
      <c r="F284" s="9">
        <v>0</v>
      </c>
      <c r="G284" s="9">
        <v>0</v>
      </c>
      <c r="H284" s="9">
        <v>7</v>
      </c>
      <c r="I284" s="9">
        <v>2</v>
      </c>
      <c r="J284" s="9">
        <v>0</v>
      </c>
      <c r="K284" s="22">
        <v>16</v>
      </c>
      <c r="L284" s="23" t="str">
        <f t="shared" si="4"/>
        <v>Bronze medal</v>
      </c>
      <c r="IU284"/>
      <c r="IV284"/>
    </row>
    <row r="285" spans="1:256" ht="12.75" customHeight="1">
      <c r="A285" s="57" t="s">
        <v>45</v>
      </c>
      <c r="B285" s="6" t="s">
        <v>954</v>
      </c>
      <c r="C285" s="21" t="s">
        <v>953</v>
      </c>
      <c r="D285" s="35" t="s">
        <v>946</v>
      </c>
      <c r="E285" s="9">
        <v>7</v>
      </c>
      <c r="F285" s="9">
        <v>0</v>
      </c>
      <c r="G285" s="9">
        <v>0</v>
      </c>
      <c r="H285" s="9">
        <v>7</v>
      </c>
      <c r="I285" s="9">
        <v>2</v>
      </c>
      <c r="J285" s="9">
        <v>0</v>
      </c>
      <c r="K285" s="22">
        <v>16</v>
      </c>
      <c r="L285" s="23" t="str">
        <f t="shared" si="4"/>
        <v>Bronze medal</v>
      </c>
      <c r="M285" s="11"/>
      <c r="IU285"/>
      <c r="IV285"/>
    </row>
    <row r="286" spans="1:256" ht="12.75" customHeight="1">
      <c r="A286" s="57" t="s">
        <v>45</v>
      </c>
      <c r="B286" s="6" t="s">
        <v>984</v>
      </c>
      <c r="C286" s="58" t="s">
        <v>983</v>
      </c>
      <c r="D286" s="35" t="s">
        <v>974</v>
      </c>
      <c r="E286" s="9">
        <v>7</v>
      </c>
      <c r="F286" s="9">
        <v>2</v>
      </c>
      <c r="G286" s="9">
        <v>0</v>
      </c>
      <c r="H286" s="9">
        <v>7</v>
      </c>
      <c r="I286" s="9">
        <v>0</v>
      </c>
      <c r="J286" s="9">
        <v>0</v>
      </c>
      <c r="K286" s="22">
        <v>16</v>
      </c>
      <c r="L286" s="23" t="str">
        <f t="shared" si="4"/>
        <v>Bronze medal</v>
      </c>
      <c r="M286" s="11"/>
      <c r="IU286"/>
      <c r="IV286"/>
    </row>
    <row r="287" spans="1:256" ht="12.75" customHeight="1">
      <c r="A287" s="57" t="s">
        <v>45</v>
      </c>
      <c r="B287" s="6" t="s">
        <v>1024</v>
      </c>
      <c r="C287" s="58" t="s">
        <v>1023</v>
      </c>
      <c r="D287" s="35" t="s">
        <v>1022</v>
      </c>
      <c r="E287" s="9">
        <v>7</v>
      </c>
      <c r="F287" s="9">
        <v>2</v>
      </c>
      <c r="G287" s="9">
        <v>0</v>
      </c>
      <c r="H287" s="9">
        <v>7</v>
      </c>
      <c r="I287" s="9">
        <v>0</v>
      </c>
      <c r="J287" s="9">
        <v>0</v>
      </c>
      <c r="K287" s="22">
        <v>16</v>
      </c>
      <c r="L287" s="23" t="str">
        <f t="shared" si="4"/>
        <v>Bronze medal</v>
      </c>
      <c r="M287" s="11"/>
      <c r="IU287"/>
      <c r="IV287"/>
    </row>
    <row r="288" spans="1:256" ht="12.75" customHeight="1">
      <c r="A288" s="57" t="s">
        <v>45</v>
      </c>
      <c r="B288" s="6" t="s">
        <v>1042</v>
      </c>
      <c r="C288" s="58" t="s">
        <v>1041</v>
      </c>
      <c r="D288" s="35" t="s">
        <v>1036</v>
      </c>
      <c r="E288" s="9">
        <v>7</v>
      </c>
      <c r="F288" s="9">
        <v>0</v>
      </c>
      <c r="G288" s="9">
        <v>0</v>
      </c>
      <c r="H288" s="9">
        <v>7</v>
      </c>
      <c r="I288" s="9">
        <v>2</v>
      </c>
      <c r="J288" s="9">
        <v>0</v>
      </c>
      <c r="K288" s="22">
        <v>16</v>
      </c>
      <c r="L288" s="23" t="str">
        <f t="shared" si="4"/>
        <v>Bronze medal</v>
      </c>
      <c r="M288" s="11"/>
      <c r="IU288"/>
      <c r="IV288"/>
    </row>
    <row r="289" spans="1:256" ht="12.75" customHeight="1">
      <c r="A289" s="57" t="s">
        <v>45</v>
      </c>
      <c r="B289" s="6" t="s">
        <v>1122</v>
      </c>
      <c r="C289" s="58" t="s">
        <v>1121</v>
      </c>
      <c r="D289" s="35" t="s">
        <v>1120</v>
      </c>
      <c r="E289" s="9">
        <v>7</v>
      </c>
      <c r="F289" s="9">
        <v>0</v>
      </c>
      <c r="G289" s="9">
        <v>0</v>
      </c>
      <c r="H289" s="9">
        <v>7</v>
      </c>
      <c r="I289" s="9">
        <v>2</v>
      </c>
      <c r="J289" s="9">
        <v>0</v>
      </c>
      <c r="K289" s="22">
        <v>16</v>
      </c>
      <c r="L289" s="23" t="str">
        <f t="shared" si="4"/>
        <v>Bronze medal</v>
      </c>
      <c r="M289" s="11"/>
      <c r="IU289"/>
      <c r="IV289"/>
    </row>
    <row r="290" spans="1:256" ht="12.75" customHeight="1">
      <c r="A290" s="57" t="s">
        <v>45</v>
      </c>
      <c r="B290" s="6" t="s">
        <v>1133</v>
      </c>
      <c r="C290" s="58" t="s">
        <v>1132</v>
      </c>
      <c r="D290" s="35" t="s">
        <v>1134</v>
      </c>
      <c r="E290" s="9">
        <v>7</v>
      </c>
      <c r="F290" s="9">
        <v>7</v>
      </c>
      <c r="G290" s="9">
        <v>0</v>
      </c>
      <c r="H290" s="9">
        <v>2</v>
      </c>
      <c r="I290" s="9">
        <v>0</v>
      </c>
      <c r="J290" s="9">
        <v>0</v>
      </c>
      <c r="K290" s="22">
        <v>16</v>
      </c>
      <c r="L290" s="23" t="str">
        <f t="shared" si="4"/>
        <v>Bronze medal</v>
      </c>
      <c r="M290" s="11"/>
      <c r="IU290"/>
      <c r="IV290"/>
    </row>
    <row r="291" spans="1:256" ht="12.75" customHeight="1">
      <c r="A291" s="57" t="s">
        <v>45</v>
      </c>
      <c r="B291" s="6" t="s">
        <v>1154</v>
      </c>
      <c r="C291" s="58" t="s">
        <v>1153</v>
      </c>
      <c r="D291" s="35" t="s">
        <v>1148</v>
      </c>
      <c r="E291" s="9">
        <v>7</v>
      </c>
      <c r="F291" s="9">
        <v>7</v>
      </c>
      <c r="G291" s="9">
        <v>0</v>
      </c>
      <c r="H291" s="9">
        <v>0</v>
      </c>
      <c r="I291" s="9">
        <v>2</v>
      </c>
      <c r="J291" s="9">
        <v>0</v>
      </c>
      <c r="K291" s="22">
        <v>16</v>
      </c>
      <c r="L291" s="23" t="str">
        <f t="shared" si="4"/>
        <v>Bronze medal</v>
      </c>
      <c r="M291" s="11"/>
      <c r="IU291"/>
      <c r="IV291"/>
    </row>
    <row r="292" spans="1:256" ht="12.75" customHeight="1">
      <c r="A292" s="57" t="s">
        <v>45</v>
      </c>
      <c r="B292" s="6" t="s">
        <v>1158</v>
      </c>
      <c r="C292" s="58" t="s">
        <v>1157</v>
      </c>
      <c r="D292" s="35" t="s">
        <v>1148</v>
      </c>
      <c r="E292" s="9">
        <v>7</v>
      </c>
      <c r="F292" s="9">
        <v>0</v>
      </c>
      <c r="G292" s="9">
        <v>0</v>
      </c>
      <c r="H292" s="9">
        <v>7</v>
      </c>
      <c r="I292" s="9">
        <v>2</v>
      </c>
      <c r="J292" s="9">
        <v>0</v>
      </c>
      <c r="K292" s="22">
        <v>16</v>
      </c>
      <c r="L292" s="23" t="str">
        <f t="shared" si="4"/>
        <v>Bronze medal</v>
      </c>
      <c r="IU292"/>
      <c r="IV292"/>
    </row>
    <row r="293" spans="1:256" ht="12.75" customHeight="1">
      <c r="A293" s="57" t="s">
        <v>45</v>
      </c>
      <c r="B293" s="6" t="s">
        <v>1152</v>
      </c>
      <c r="C293" s="58" t="s">
        <v>1151</v>
      </c>
      <c r="D293" s="35" t="s">
        <v>1148</v>
      </c>
      <c r="E293" s="9">
        <v>7</v>
      </c>
      <c r="F293" s="9">
        <v>2</v>
      </c>
      <c r="G293" s="9">
        <v>0</v>
      </c>
      <c r="H293" s="9">
        <v>7</v>
      </c>
      <c r="I293" s="9">
        <v>0</v>
      </c>
      <c r="J293" s="9">
        <v>0</v>
      </c>
      <c r="K293" s="22">
        <v>16</v>
      </c>
      <c r="L293" s="23" t="str">
        <f t="shared" si="4"/>
        <v>Bronze medal</v>
      </c>
      <c r="IU293"/>
      <c r="IV293"/>
    </row>
    <row r="294" spans="1:256" ht="12.75" customHeight="1">
      <c r="A294" s="57" t="s">
        <v>45</v>
      </c>
      <c r="B294" s="6" t="s">
        <v>1198</v>
      </c>
      <c r="C294" s="21" t="s">
        <v>1197</v>
      </c>
      <c r="D294" s="35" t="s">
        <v>1190</v>
      </c>
      <c r="E294" s="9">
        <v>7</v>
      </c>
      <c r="F294" s="9">
        <v>0</v>
      </c>
      <c r="G294" s="9">
        <v>0</v>
      </c>
      <c r="H294" s="9">
        <v>7</v>
      </c>
      <c r="I294" s="9">
        <v>2</v>
      </c>
      <c r="J294" s="9">
        <v>0</v>
      </c>
      <c r="K294" s="22">
        <v>16</v>
      </c>
      <c r="L294" s="23" t="str">
        <f t="shared" si="4"/>
        <v>Bronze medal</v>
      </c>
      <c r="M294" s="11"/>
      <c r="IU294"/>
      <c r="IV294"/>
    </row>
    <row r="295" spans="1:256" ht="12.75" customHeight="1">
      <c r="A295" s="57" t="s">
        <v>45</v>
      </c>
      <c r="B295" s="6" t="s">
        <v>1214</v>
      </c>
      <c r="C295" s="58" t="s">
        <v>1213</v>
      </c>
      <c r="D295" s="35" t="s">
        <v>1212</v>
      </c>
      <c r="E295" s="9">
        <v>7</v>
      </c>
      <c r="F295" s="9">
        <v>0</v>
      </c>
      <c r="G295" s="9">
        <v>0</v>
      </c>
      <c r="H295" s="9">
        <v>7</v>
      </c>
      <c r="I295" s="9">
        <v>2</v>
      </c>
      <c r="J295" s="9">
        <v>0</v>
      </c>
      <c r="K295" s="22">
        <v>16</v>
      </c>
      <c r="L295" s="23" t="str">
        <f t="shared" si="4"/>
        <v>Bronze medal</v>
      </c>
      <c r="M295" s="11"/>
      <c r="IU295"/>
      <c r="IV295"/>
    </row>
    <row r="296" spans="1:256" ht="12.75" customHeight="1">
      <c r="A296" s="90" t="s">
        <v>45</v>
      </c>
      <c r="B296" s="91" t="s">
        <v>1254</v>
      </c>
      <c r="C296" s="92" t="s">
        <v>1253</v>
      </c>
      <c r="D296" s="93" t="s">
        <v>1252</v>
      </c>
      <c r="E296" s="94">
        <v>7</v>
      </c>
      <c r="F296" s="94">
        <v>1</v>
      </c>
      <c r="G296" s="94">
        <v>1</v>
      </c>
      <c r="H296" s="94">
        <v>7</v>
      </c>
      <c r="I296" s="94">
        <v>0</v>
      </c>
      <c r="J296" s="94">
        <v>0</v>
      </c>
      <c r="K296" s="95">
        <v>16</v>
      </c>
      <c r="L296" s="96" t="str">
        <f t="shared" si="4"/>
        <v>Bronze medal</v>
      </c>
      <c r="M296" s="11"/>
      <c r="IU296"/>
      <c r="IV296"/>
    </row>
    <row r="297" spans="1:256" ht="12.75" customHeight="1">
      <c r="A297" s="105" t="s">
        <v>42</v>
      </c>
      <c r="B297" s="106" t="s">
        <v>44</v>
      </c>
      <c r="C297" s="107" t="s">
        <v>43</v>
      </c>
      <c r="D297" s="108" t="s">
        <v>38</v>
      </c>
      <c r="E297" s="109">
        <v>7</v>
      </c>
      <c r="F297" s="109">
        <v>0</v>
      </c>
      <c r="G297" s="109">
        <v>0</v>
      </c>
      <c r="H297" s="109">
        <v>7</v>
      </c>
      <c r="I297" s="109">
        <v>1</v>
      </c>
      <c r="J297" s="109">
        <v>0</v>
      </c>
      <c r="K297" s="110">
        <v>15</v>
      </c>
      <c r="L297" s="111" t="str">
        <f t="shared" si="4"/>
        <v>Honourable mention</v>
      </c>
      <c r="M297" s="11"/>
      <c r="IU297"/>
      <c r="IV297"/>
    </row>
    <row r="298" spans="1:256" ht="12.75" customHeight="1">
      <c r="A298" s="112" t="s">
        <v>42</v>
      </c>
      <c r="B298" s="91" t="s">
        <v>51</v>
      </c>
      <c r="C298" s="92" t="s">
        <v>50</v>
      </c>
      <c r="D298" s="93" t="s">
        <v>38</v>
      </c>
      <c r="E298" s="94">
        <v>7</v>
      </c>
      <c r="F298" s="94">
        <v>0</v>
      </c>
      <c r="G298" s="94">
        <v>1</v>
      </c>
      <c r="H298" s="94">
        <v>7</v>
      </c>
      <c r="I298" s="94">
        <v>0</v>
      </c>
      <c r="J298" s="94">
        <v>0</v>
      </c>
      <c r="K298" s="95">
        <v>15</v>
      </c>
      <c r="L298" s="113" t="str">
        <f t="shared" si="4"/>
        <v>Honourable mention</v>
      </c>
      <c r="M298" s="11"/>
      <c r="IU298"/>
      <c r="IV298"/>
    </row>
    <row r="299" spans="1:256" ht="12.75" customHeight="1">
      <c r="A299" s="112" t="s">
        <v>42</v>
      </c>
      <c r="B299" s="91" t="s">
        <v>49</v>
      </c>
      <c r="C299" s="92" t="s">
        <v>48</v>
      </c>
      <c r="D299" s="93" t="s">
        <v>38</v>
      </c>
      <c r="E299" s="94">
        <v>7</v>
      </c>
      <c r="F299" s="94">
        <v>0</v>
      </c>
      <c r="G299" s="94">
        <v>1</v>
      </c>
      <c r="H299" s="94">
        <v>7</v>
      </c>
      <c r="I299" s="94">
        <v>0</v>
      </c>
      <c r="J299" s="94">
        <v>0</v>
      </c>
      <c r="K299" s="95">
        <v>15</v>
      </c>
      <c r="L299" s="113" t="str">
        <f t="shared" si="4"/>
        <v>Honourable mention</v>
      </c>
      <c r="M299" s="11"/>
      <c r="IU299"/>
      <c r="IV299"/>
    </row>
    <row r="300" spans="1:256" ht="12.75" customHeight="1">
      <c r="A300" s="112" t="s">
        <v>42</v>
      </c>
      <c r="B300" s="91" t="s">
        <v>76</v>
      </c>
      <c r="C300" s="92" t="s">
        <v>75</v>
      </c>
      <c r="D300" s="93" t="s">
        <v>74</v>
      </c>
      <c r="E300" s="94">
        <v>7</v>
      </c>
      <c r="F300" s="94">
        <v>0</v>
      </c>
      <c r="G300" s="94">
        <v>1</v>
      </c>
      <c r="H300" s="94">
        <v>7</v>
      </c>
      <c r="I300" s="94">
        <v>0</v>
      </c>
      <c r="J300" s="94">
        <v>0</v>
      </c>
      <c r="K300" s="95">
        <v>15</v>
      </c>
      <c r="L300" s="113" t="str">
        <f t="shared" si="4"/>
        <v>Honourable mention</v>
      </c>
      <c r="IU300"/>
      <c r="IV300"/>
    </row>
    <row r="301" spans="1:256" ht="12.75" customHeight="1">
      <c r="A301" s="112" t="s">
        <v>42</v>
      </c>
      <c r="B301" s="91" t="s">
        <v>78</v>
      </c>
      <c r="C301" s="92" t="s">
        <v>77</v>
      </c>
      <c r="D301" s="93" t="s">
        <v>74</v>
      </c>
      <c r="E301" s="94">
        <v>7</v>
      </c>
      <c r="F301" s="94">
        <v>1</v>
      </c>
      <c r="G301" s="94">
        <v>0</v>
      </c>
      <c r="H301" s="94">
        <v>7</v>
      </c>
      <c r="I301" s="94">
        <v>0</v>
      </c>
      <c r="J301" s="94">
        <v>0</v>
      </c>
      <c r="K301" s="95">
        <v>15</v>
      </c>
      <c r="L301" s="113" t="str">
        <f t="shared" si="4"/>
        <v>Honourable mention</v>
      </c>
      <c r="M301" s="11"/>
      <c r="IU301"/>
      <c r="IV301"/>
    </row>
    <row r="302" spans="1:256" ht="12.75" customHeight="1">
      <c r="A302" s="112" t="s">
        <v>42</v>
      </c>
      <c r="B302" s="91" t="s">
        <v>193</v>
      </c>
      <c r="C302" s="92" t="s">
        <v>192</v>
      </c>
      <c r="D302" s="93" t="s">
        <v>188</v>
      </c>
      <c r="E302" s="94">
        <v>7</v>
      </c>
      <c r="F302" s="94">
        <v>1</v>
      </c>
      <c r="G302" s="94">
        <v>0</v>
      </c>
      <c r="H302" s="94">
        <v>7</v>
      </c>
      <c r="I302" s="94">
        <v>0</v>
      </c>
      <c r="J302" s="94">
        <v>0</v>
      </c>
      <c r="K302" s="95">
        <v>15</v>
      </c>
      <c r="L302" s="113" t="str">
        <f t="shared" si="4"/>
        <v>Honourable mention</v>
      </c>
      <c r="IU302"/>
      <c r="IV302"/>
    </row>
    <row r="303" spans="1:256" ht="12.75" customHeight="1">
      <c r="A303" s="112" t="s">
        <v>42</v>
      </c>
      <c r="B303" s="91" t="s">
        <v>210</v>
      </c>
      <c r="C303" s="92" t="s">
        <v>209</v>
      </c>
      <c r="D303" s="93" t="s">
        <v>204</v>
      </c>
      <c r="E303" s="94">
        <v>7</v>
      </c>
      <c r="F303" s="94">
        <v>0</v>
      </c>
      <c r="G303" s="94">
        <v>1</v>
      </c>
      <c r="H303" s="94">
        <v>7</v>
      </c>
      <c r="I303" s="94">
        <v>0</v>
      </c>
      <c r="J303" s="94">
        <v>0</v>
      </c>
      <c r="K303" s="95">
        <v>15</v>
      </c>
      <c r="L303" s="113" t="str">
        <f t="shared" si="4"/>
        <v>Honourable mention</v>
      </c>
      <c r="M303" s="11"/>
      <c r="IU303"/>
      <c r="IV303"/>
    </row>
    <row r="304" spans="1:256" ht="12.75" customHeight="1">
      <c r="A304" s="112" t="s">
        <v>42</v>
      </c>
      <c r="B304" s="91" t="s">
        <v>311</v>
      </c>
      <c r="C304" s="92" t="s">
        <v>310</v>
      </c>
      <c r="D304" s="93" t="s">
        <v>305</v>
      </c>
      <c r="E304" s="94">
        <v>7</v>
      </c>
      <c r="F304" s="94">
        <v>1</v>
      </c>
      <c r="G304" s="94">
        <v>0</v>
      </c>
      <c r="H304" s="94">
        <v>7</v>
      </c>
      <c r="I304" s="94">
        <v>0</v>
      </c>
      <c r="J304" s="94">
        <v>0</v>
      </c>
      <c r="K304" s="95">
        <v>15</v>
      </c>
      <c r="L304" s="113" t="str">
        <f t="shared" si="4"/>
        <v>Honourable mention</v>
      </c>
      <c r="M304" s="11"/>
      <c r="IU304"/>
      <c r="IV304"/>
    </row>
    <row r="305" spans="1:256" ht="12.75" customHeight="1">
      <c r="A305" s="112" t="s">
        <v>42</v>
      </c>
      <c r="B305" s="91" t="s">
        <v>381</v>
      </c>
      <c r="C305" s="92" t="s">
        <v>380</v>
      </c>
      <c r="D305" s="93" t="s">
        <v>379</v>
      </c>
      <c r="E305" s="94">
        <v>6</v>
      </c>
      <c r="F305" s="94">
        <v>2</v>
      </c>
      <c r="G305" s="94">
        <v>0</v>
      </c>
      <c r="H305" s="94">
        <v>7</v>
      </c>
      <c r="I305" s="94">
        <v>0</v>
      </c>
      <c r="J305" s="94">
        <v>0</v>
      </c>
      <c r="K305" s="95">
        <v>15</v>
      </c>
      <c r="L305" s="113" t="str">
        <f t="shared" si="4"/>
        <v>Honourable mention</v>
      </c>
      <c r="M305" s="11"/>
      <c r="IU305"/>
      <c r="IV305"/>
    </row>
    <row r="306" spans="1:256" ht="12.75" customHeight="1">
      <c r="A306" s="112" t="s">
        <v>42</v>
      </c>
      <c r="B306" s="91" t="s">
        <v>530</v>
      </c>
      <c r="C306" s="92" t="s">
        <v>529</v>
      </c>
      <c r="D306" s="93" t="s">
        <v>524</v>
      </c>
      <c r="E306" s="94">
        <v>2</v>
      </c>
      <c r="F306" s="94">
        <v>6</v>
      </c>
      <c r="G306" s="94">
        <v>0</v>
      </c>
      <c r="H306" s="94">
        <v>7</v>
      </c>
      <c r="I306" s="94">
        <v>0</v>
      </c>
      <c r="J306" s="94">
        <v>0</v>
      </c>
      <c r="K306" s="95">
        <v>15</v>
      </c>
      <c r="L306" s="113" t="str">
        <f t="shared" si="4"/>
        <v>Honourable mention</v>
      </c>
      <c r="M306" s="11"/>
      <c r="IU306"/>
      <c r="IV306"/>
    </row>
    <row r="307" spans="1:256" ht="12.75" customHeight="1">
      <c r="A307" s="112" t="s">
        <v>42</v>
      </c>
      <c r="B307" s="91" t="s">
        <v>565</v>
      </c>
      <c r="C307" s="92" t="s">
        <v>564</v>
      </c>
      <c r="D307" s="93" t="s">
        <v>566</v>
      </c>
      <c r="E307" s="94">
        <v>7</v>
      </c>
      <c r="F307" s="94">
        <v>1</v>
      </c>
      <c r="G307" s="94">
        <v>0</v>
      </c>
      <c r="H307" s="94">
        <v>7</v>
      </c>
      <c r="I307" s="94">
        <v>0</v>
      </c>
      <c r="J307" s="94">
        <v>0</v>
      </c>
      <c r="K307" s="95">
        <v>15</v>
      </c>
      <c r="L307" s="113" t="str">
        <f t="shared" si="4"/>
        <v>Honourable mention</v>
      </c>
      <c r="M307" s="11"/>
      <c r="IU307"/>
      <c r="IV307"/>
    </row>
    <row r="308" spans="1:256" ht="12.75" customHeight="1">
      <c r="A308" s="112" t="s">
        <v>42</v>
      </c>
      <c r="B308" s="91" t="s">
        <v>722</v>
      </c>
      <c r="C308" s="97" t="s">
        <v>721</v>
      </c>
      <c r="D308" s="93" t="s">
        <v>714</v>
      </c>
      <c r="E308" s="94">
        <v>7</v>
      </c>
      <c r="F308" s="94">
        <v>0</v>
      </c>
      <c r="G308" s="94">
        <v>0</v>
      </c>
      <c r="H308" s="94">
        <v>7</v>
      </c>
      <c r="I308" s="94">
        <v>1</v>
      </c>
      <c r="J308" s="94">
        <v>0</v>
      </c>
      <c r="K308" s="95">
        <v>15</v>
      </c>
      <c r="L308" s="113" t="str">
        <f t="shared" si="4"/>
        <v>Honourable mention</v>
      </c>
      <c r="M308" s="11"/>
      <c r="IU308"/>
      <c r="IV308"/>
    </row>
    <row r="309" spans="1:256" ht="12.75" customHeight="1">
      <c r="A309" s="112" t="s">
        <v>42</v>
      </c>
      <c r="B309" s="91" t="s">
        <v>742</v>
      </c>
      <c r="C309" s="92" t="s">
        <v>741</v>
      </c>
      <c r="D309" s="93" t="s">
        <v>736</v>
      </c>
      <c r="E309" s="94">
        <v>7</v>
      </c>
      <c r="F309" s="94">
        <v>1</v>
      </c>
      <c r="G309" s="94">
        <v>0</v>
      </c>
      <c r="H309" s="94">
        <v>7</v>
      </c>
      <c r="I309" s="94">
        <v>0</v>
      </c>
      <c r="J309" s="94">
        <v>0</v>
      </c>
      <c r="K309" s="95">
        <v>15</v>
      </c>
      <c r="L309" s="113" t="str">
        <f t="shared" si="4"/>
        <v>Honourable mention</v>
      </c>
      <c r="IU309"/>
      <c r="IV309"/>
    </row>
    <row r="310" spans="1:256" ht="12.75" customHeight="1">
      <c r="A310" s="112" t="s">
        <v>42</v>
      </c>
      <c r="B310" s="91" t="s">
        <v>772</v>
      </c>
      <c r="C310" s="92" t="s">
        <v>771</v>
      </c>
      <c r="D310" s="93" t="s">
        <v>764</v>
      </c>
      <c r="E310" s="94">
        <v>7</v>
      </c>
      <c r="F310" s="94">
        <v>6</v>
      </c>
      <c r="G310" s="94">
        <v>0</v>
      </c>
      <c r="H310" s="94">
        <v>2</v>
      </c>
      <c r="I310" s="94">
        <v>0</v>
      </c>
      <c r="J310" s="94">
        <v>0</v>
      </c>
      <c r="K310" s="95">
        <v>15</v>
      </c>
      <c r="L310" s="113" t="str">
        <f t="shared" si="4"/>
        <v>Honourable mention</v>
      </c>
      <c r="IU310"/>
      <c r="IV310"/>
    </row>
    <row r="311" spans="1:256" ht="12.75" customHeight="1">
      <c r="A311" s="112" t="s">
        <v>42</v>
      </c>
      <c r="B311" s="91" t="s">
        <v>788</v>
      </c>
      <c r="C311" s="97" t="s">
        <v>787</v>
      </c>
      <c r="D311" s="93" t="s">
        <v>778</v>
      </c>
      <c r="E311" s="94">
        <v>7</v>
      </c>
      <c r="F311" s="94">
        <v>0</v>
      </c>
      <c r="G311" s="94">
        <v>0</v>
      </c>
      <c r="H311" s="94">
        <v>7</v>
      </c>
      <c r="I311" s="94">
        <v>1</v>
      </c>
      <c r="J311" s="94">
        <v>0</v>
      </c>
      <c r="K311" s="95">
        <v>15</v>
      </c>
      <c r="L311" s="113" t="str">
        <f t="shared" si="4"/>
        <v>Honourable mention</v>
      </c>
      <c r="M311" s="11"/>
      <c r="IU311"/>
      <c r="IV311"/>
    </row>
    <row r="312" spans="1:256" ht="12.75" customHeight="1">
      <c r="A312" s="112" t="s">
        <v>42</v>
      </c>
      <c r="B312" s="91" t="s">
        <v>966</v>
      </c>
      <c r="C312" s="92" t="s">
        <v>965</v>
      </c>
      <c r="D312" s="93" t="s">
        <v>960</v>
      </c>
      <c r="E312" s="94">
        <v>7</v>
      </c>
      <c r="F312" s="94">
        <v>0</v>
      </c>
      <c r="G312" s="94">
        <v>1</v>
      </c>
      <c r="H312" s="94">
        <v>7</v>
      </c>
      <c r="I312" s="94">
        <v>0</v>
      </c>
      <c r="J312" s="94">
        <v>0</v>
      </c>
      <c r="K312" s="95">
        <v>15</v>
      </c>
      <c r="L312" s="113" t="str">
        <f t="shared" si="4"/>
        <v>Honourable mention</v>
      </c>
      <c r="M312" s="11"/>
      <c r="IU312"/>
      <c r="IV312"/>
    </row>
    <row r="313" spans="1:256" ht="12.75" customHeight="1">
      <c r="A313" s="112" t="s">
        <v>42</v>
      </c>
      <c r="B313" s="91" t="s">
        <v>794</v>
      </c>
      <c r="C313" s="92" t="s">
        <v>793</v>
      </c>
      <c r="D313" s="93" t="s">
        <v>792</v>
      </c>
      <c r="E313" s="94">
        <v>7</v>
      </c>
      <c r="F313" s="94">
        <v>7</v>
      </c>
      <c r="G313" s="94">
        <v>0</v>
      </c>
      <c r="H313" s="94">
        <v>1</v>
      </c>
      <c r="I313" s="94">
        <v>0</v>
      </c>
      <c r="J313" s="94">
        <v>0</v>
      </c>
      <c r="K313" s="95">
        <v>15</v>
      </c>
      <c r="L313" s="113" t="str">
        <f t="shared" si="4"/>
        <v>Honourable mention</v>
      </c>
      <c r="M313" s="11"/>
      <c r="IU313"/>
      <c r="IV313"/>
    </row>
    <row r="314" spans="1:256" ht="12.75" customHeight="1">
      <c r="A314" s="112" t="s">
        <v>42</v>
      </c>
      <c r="B314" s="91" t="s">
        <v>796</v>
      </c>
      <c r="C314" s="92" t="s">
        <v>795</v>
      </c>
      <c r="D314" s="93" t="s">
        <v>792</v>
      </c>
      <c r="E314" s="94">
        <v>7</v>
      </c>
      <c r="F314" s="94">
        <v>0</v>
      </c>
      <c r="G314" s="94">
        <v>1</v>
      </c>
      <c r="H314" s="94">
        <v>7</v>
      </c>
      <c r="I314" s="94">
        <v>0</v>
      </c>
      <c r="J314" s="94">
        <v>0</v>
      </c>
      <c r="K314" s="95">
        <v>15</v>
      </c>
      <c r="L314" s="113" t="str">
        <f t="shared" si="4"/>
        <v>Honourable mention</v>
      </c>
      <c r="M314" s="11"/>
      <c r="IU314"/>
      <c r="IV314"/>
    </row>
    <row r="315" spans="1:256" ht="12.75" customHeight="1">
      <c r="A315" s="112" t="s">
        <v>42</v>
      </c>
      <c r="B315" s="91" t="s">
        <v>1032</v>
      </c>
      <c r="C315" s="92" t="s">
        <v>1031</v>
      </c>
      <c r="D315" s="93" t="s">
        <v>1022</v>
      </c>
      <c r="E315" s="94">
        <v>6</v>
      </c>
      <c r="F315" s="94">
        <v>2</v>
      </c>
      <c r="G315" s="94">
        <v>0</v>
      </c>
      <c r="H315" s="94">
        <v>7</v>
      </c>
      <c r="I315" s="94">
        <v>0</v>
      </c>
      <c r="J315" s="94">
        <v>0</v>
      </c>
      <c r="K315" s="95">
        <v>15</v>
      </c>
      <c r="L315" s="113" t="str">
        <f t="shared" si="4"/>
        <v>Honourable mention</v>
      </c>
      <c r="M315" s="11"/>
      <c r="IU315"/>
      <c r="IV315"/>
    </row>
    <row r="316" spans="1:256" ht="12.75" customHeight="1">
      <c r="A316" s="112" t="s">
        <v>42</v>
      </c>
      <c r="B316" s="91" t="s">
        <v>1094</v>
      </c>
      <c r="C316" s="92" t="s">
        <v>1093</v>
      </c>
      <c r="D316" s="93" t="s">
        <v>1092</v>
      </c>
      <c r="E316" s="94">
        <v>7</v>
      </c>
      <c r="F316" s="94">
        <v>3</v>
      </c>
      <c r="G316" s="94">
        <v>0</v>
      </c>
      <c r="H316" s="94">
        <v>5</v>
      </c>
      <c r="I316" s="94">
        <v>0</v>
      </c>
      <c r="J316" s="94">
        <v>0</v>
      </c>
      <c r="K316" s="95">
        <v>15</v>
      </c>
      <c r="L316" s="113" t="str">
        <f t="shared" si="4"/>
        <v>Honourable mention</v>
      </c>
      <c r="M316" s="11"/>
      <c r="IU316"/>
      <c r="IV316"/>
    </row>
    <row r="317" spans="1:256" ht="12.75" customHeight="1">
      <c r="A317" s="112" t="s">
        <v>42</v>
      </c>
      <c r="B317" s="91" t="s">
        <v>1114</v>
      </c>
      <c r="C317" s="92" t="s">
        <v>1113</v>
      </c>
      <c r="D317" s="93" t="s">
        <v>1106</v>
      </c>
      <c r="E317" s="94">
        <v>1</v>
      </c>
      <c r="F317" s="94">
        <v>7</v>
      </c>
      <c r="G317" s="94">
        <v>0</v>
      </c>
      <c r="H317" s="94">
        <v>7</v>
      </c>
      <c r="I317" s="94">
        <v>0</v>
      </c>
      <c r="J317" s="94">
        <v>0</v>
      </c>
      <c r="K317" s="95">
        <v>15</v>
      </c>
      <c r="L317" s="113" t="str">
        <f t="shared" si="4"/>
        <v>Honourable mention</v>
      </c>
      <c r="M317" s="11"/>
      <c r="IU317"/>
      <c r="IV317"/>
    </row>
    <row r="318" spans="1:256" ht="12.75" customHeight="1">
      <c r="A318" s="112" t="s">
        <v>42</v>
      </c>
      <c r="B318" s="91" t="s">
        <v>1108</v>
      </c>
      <c r="C318" s="92" t="s">
        <v>1107</v>
      </c>
      <c r="D318" s="93" t="s">
        <v>1106</v>
      </c>
      <c r="E318" s="94">
        <v>7</v>
      </c>
      <c r="F318" s="94">
        <v>0</v>
      </c>
      <c r="G318" s="94">
        <v>0</v>
      </c>
      <c r="H318" s="94">
        <v>7</v>
      </c>
      <c r="I318" s="94">
        <v>1</v>
      </c>
      <c r="J318" s="94">
        <v>0</v>
      </c>
      <c r="K318" s="95">
        <v>15</v>
      </c>
      <c r="L318" s="113" t="str">
        <f t="shared" si="4"/>
        <v>Honourable mention</v>
      </c>
      <c r="IU318"/>
      <c r="IV318"/>
    </row>
    <row r="319" spans="1:256" ht="12.75" customHeight="1">
      <c r="A319" s="112" t="s">
        <v>42</v>
      </c>
      <c r="B319" s="91" t="s">
        <v>1144</v>
      </c>
      <c r="C319" s="92" t="s">
        <v>1143</v>
      </c>
      <c r="D319" s="93" t="s">
        <v>1134</v>
      </c>
      <c r="E319" s="94">
        <v>7</v>
      </c>
      <c r="F319" s="94">
        <v>7</v>
      </c>
      <c r="G319" s="94">
        <v>0</v>
      </c>
      <c r="H319" s="94">
        <v>1</v>
      </c>
      <c r="I319" s="94">
        <v>0</v>
      </c>
      <c r="J319" s="94">
        <v>0</v>
      </c>
      <c r="K319" s="95">
        <v>15</v>
      </c>
      <c r="L319" s="113" t="str">
        <f t="shared" si="4"/>
        <v>Honourable mention</v>
      </c>
      <c r="IU319"/>
      <c r="IV319"/>
    </row>
    <row r="320" spans="1:256" ht="12.75" customHeight="1">
      <c r="A320" s="112" t="s">
        <v>42</v>
      </c>
      <c r="B320" s="91" t="s">
        <v>1168</v>
      </c>
      <c r="C320" s="92" t="s">
        <v>1167</v>
      </c>
      <c r="D320" s="93" t="s">
        <v>1162</v>
      </c>
      <c r="E320" s="94">
        <v>7</v>
      </c>
      <c r="F320" s="94">
        <v>0</v>
      </c>
      <c r="G320" s="94">
        <v>0</v>
      </c>
      <c r="H320" s="94">
        <v>7</v>
      </c>
      <c r="I320" s="94">
        <v>1</v>
      </c>
      <c r="J320" s="94">
        <v>0</v>
      </c>
      <c r="K320" s="95">
        <v>15</v>
      </c>
      <c r="L320" s="113" t="str">
        <f t="shared" si="4"/>
        <v>Honourable mention</v>
      </c>
      <c r="M320" s="11"/>
      <c r="IU320"/>
      <c r="IV320"/>
    </row>
    <row r="321" spans="1:256" ht="12.75" customHeight="1">
      <c r="A321" s="112" t="s">
        <v>42</v>
      </c>
      <c r="B321" s="91" t="s">
        <v>1200</v>
      </c>
      <c r="C321" s="92" t="s">
        <v>1199</v>
      </c>
      <c r="D321" s="93" t="s">
        <v>1190</v>
      </c>
      <c r="E321" s="94">
        <v>7</v>
      </c>
      <c r="F321" s="94">
        <v>1</v>
      </c>
      <c r="G321" s="94">
        <v>0</v>
      </c>
      <c r="H321" s="94">
        <v>7</v>
      </c>
      <c r="I321" s="94">
        <v>0</v>
      </c>
      <c r="J321" s="94">
        <v>0</v>
      </c>
      <c r="K321" s="95">
        <v>15</v>
      </c>
      <c r="L321" s="113" t="str">
        <f t="shared" si="4"/>
        <v>Honourable mention</v>
      </c>
      <c r="IU321"/>
      <c r="IV321"/>
    </row>
    <row r="322" spans="1:256" ht="12.75" customHeight="1">
      <c r="A322" s="112" t="s">
        <v>1</v>
      </c>
      <c r="B322" s="91" t="s">
        <v>3</v>
      </c>
      <c r="C322" s="98" t="s">
        <v>2</v>
      </c>
      <c r="D322" s="93" t="s">
        <v>4</v>
      </c>
      <c r="E322" s="94">
        <v>7</v>
      </c>
      <c r="F322" s="94">
        <v>0</v>
      </c>
      <c r="G322" s="94">
        <v>0</v>
      </c>
      <c r="H322" s="94">
        <v>7</v>
      </c>
      <c r="I322" s="94">
        <v>0</v>
      </c>
      <c r="J322" s="94">
        <v>0</v>
      </c>
      <c r="K322" s="95">
        <v>14</v>
      </c>
      <c r="L322" s="113" t="str">
        <f aca="true" t="shared" si="5" ref="L322:L385">IF(K322&gt;28,"Gold medal",IF(K322&gt;21,"Silver medal",IF(K322&gt;15,"Bronze medal",IF(OR(E322=7,F322=7,G322=7,H322=7,I322=7,J322=7),"Honourable mention",""))))</f>
        <v>Honourable mention</v>
      </c>
      <c r="IU322"/>
      <c r="IV322"/>
    </row>
    <row r="323" spans="1:256" ht="12.75" customHeight="1">
      <c r="A323" s="112" t="s">
        <v>1</v>
      </c>
      <c r="B323" s="91" t="s">
        <v>12</v>
      </c>
      <c r="C323" s="98" t="s">
        <v>11</v>
      </c>
      <c r="D323" s="93" t="s">
        <v>4</v>
      </c>
      <c r="E323" s="94">
        <v>7</v>
      </c>
      <c r="F323" s="94">
        <v>0</v>
      </c>
      <c r="G323" s="94">
        <v>0</v>
      </c>
      <c r="H323" s="94">
        <v>7</v>
      </c>
      <c r="I323" s="94">
        <v>0</v>
      </c>
      <c r="J323" s="94">
        <v>0</v>
      </c>
      <c r="K323" s="95">
        <v>14</v>
      </c>
      <c r="L323" s="113" t="str">
        <f t="shared" si="5"/>
        <v>Honourable mention</v>
      </c>
      <c r="M323" s="11"/>
      <c r="IU323"/>
      <c r="IV323"/>
    </row>
    <row r="324" spans="1:256" ht="12.75" customHeight="1">
      <c r="A324" s="112" t="s">
        <v>1</v>
      </c>
      <c r="B324" s="91" t="s">
        <v>25</v>
      </c>
      <c r="C324" s="98" t="s">
        <v>24</v>
      </c>
      <c r="D324" s="93" t="s">
        <v>20</v>
      </c>
      <c r="E324" s="94">
        <v>7</v>
      </c>
      <c r="F324" s="94">
        <v>0</v>
      </c>
      <c r="G324" s="94">
        <v>0</v>
      </c>
      <c r="H324" s="94">
        <v>7</v>
      </c>
      <c r="I324" s="94">
        <v>0</v>
      </c>
      <c r="J324" s="94">
        <v>0</v>
      </c>
      <c r="K324" s="95">
        <v>14</v>
      </c>
      <c r="L324" s="113" t="str">
        <f t="shared" si="5"/>
        <v>Honourable mention</v>
      </c>
      <c r="M324" s="11"/>
      <c r="IU324"/>
      <c r="IV324"/>
    </row>
    <row r="325" spans="1:256" ht="12.75" customHeight="1">
      <c r="A325" s="112" t="s">
        <v>1</v>
      </c>
      <c r="B325" s="91" t="s">
        <v>94</v>
      </c>
      <c r="C325" s="92" t="s">
        <v>93</v>
      </c>
      <c r="D325" s="93" t="s">
        <v>92</v>
      </c>
      <c r="E325" s="94">
        <v>7</v>
      </c>
      <c r="F325" s="94">
        <v>0</v>
      </c>
      <c r="G325" s="94">
        <v>0</v>
      </c>
      <c r="H325" s="94">
        <v>7</v>
      </c>
      <c r="I325" s="94">
        <v>0</v>
      </c>
      <c r="J325" s="94">
        <v>0</v>
      </c>
      <c r="K325" s="95">
        <v>14</v>
      </c>
      <c r="L325" s="113" t="str">
        <f t="shared" si="5"/>
        <v>Honourable mention</v>
      </c>
      <c r="M325" s="11"/>
      <c r="IU325"/>
      <c r="IV325"/>
    </row>
    <row r="326" spans="1:256" ht="12.75" customHeight="1">
      <c r="A326" s="112" t="s">
        <v>1</v>
      </c>
      <c r="B326" s="91" t="s">
        <v>100</v>
      </c>
      <c r="C326" s="97" t="s">
        <v>99</v>
      </c>
      <c r="D326" s="93" t="s">
        <v>92</v>
      </c>
      <c r="E326" s="94">
        <v>7</v>
      </c>
      <c r="F326" s="94">
        <v>0</v>
      </c>
      <c r="G326" s="94">
        <v>0</v>
      </c>
      <c r="H326" s="94">
        <v>7</v>
      </c>
      <c r="I326" s="94">
        <v>0</v>
      </c>
      <c r="J326" s="94">
        <v>0</v>
      </c>
      <c r="K326" s="95">
        <v>14</v>
      </c>
      <c r="L326" s="113" t="str">
        <f t="shared" si="5"/>
        <v>Honourable mention</v>
      </c>
      <c r="M326" s="11"/>
      <c r="IU326"/>
      <c r="IV326"/>
    </row>
    <row r="327" spans="1:256" ht="12.75" customHeight="1">
      <c r="A327" s="112" t="s">
        <v>1</v>
      </c>
      <c r="B327" s="91" t="s">
        <v>98</v>
      </c>
      <c r="C327" s="92" t="s">
        <v>97</v>
      </c>
      <c r="D327" s="93" t="s">
        <v>92</v>
      </c>
      <c r="E327" s="94">
        <v>7</v>
      </c>
      <c r="F327" s="94">
        <v>0</v>
      </c>
      <c r="G327" s="94">
        <v>0</v>
      </c>
      <c r="H327" s="94">
        <v>7</v>
      </c>
      <c r="I327" s="94">
        <v>0</v>
      </c>
      <c r="J327" s="94">
        <v>0</v>
      </c>
      <c r="K327" s="95">
        <v>14</v>
      </c>
      <c r="L327" s="113" t="str">
        <f t="shared" si="5"/>
        <v>Honourable mention</v>
      </c>
      <c r="M327" s="11"/>
      <c r="IU327"/>
      <c r="IV327"/>
    </row>
    <row r="328" spans="1:256" ht="12.75" customHeight="1">
      <c r="A328" s="112" t="s">
        <v>1</v>
      </c>
      <c r="B328" s="91" t="s">
        <v>114</v>
      </c>
      <c r="C328" s="99" t="s">
        <v>113</v>
      </c>
      <c r="D328" s="93" t="s">
        <v>106</v>
      </c>
      <c r="E328" s="94">
        <v>7</v>
      </c>
      <c r="F328" s="94">
        <v>0</v>
      </c>
      <c r="G328" s="94">
        <v>0</v>
      </c>
      <c r="H328" s="94">
        <v>7</v>
      </c>
      <c r="I328" s="94">
        <v>0</v>
      </c>
      <c r="J328" s="94">
        <v>0</v>
      </c>
      <c r="K328" s="95">
        <v>14</v>
      </c>
      <c r="L328" s="113" t="str">
        <f t="shared" si="5"/>
        <v>Honourable mention</v>
      </c>
      <c r="M328" s="11"/>
      <c r="IU328"/>
      <c r="IV328"/>
    </row>
    <row r="329" spans="1:256" ht="12.75" customHeight="1">
      <c r="A329" s="112" t="s">
        <v>1</v>
      </c>
      <c r="B329" s="91" t="s">
        <v>112</v>
      </c>
      <c r="C329" s="92" t="s">
        <v>111</v>
      </c>
      <c r="D329" s="93" t="s">
        <v>106</v>
      </c>
      <c r="E329" s="94">
        <v>7</v>
      </c>
      <c r="F329" s="94">
        <v>0</v>
      </c>
      <c r="G329" s="94">
        <v>0</v>
      </c>
      <c r="H329" s="94">
        <v>7</v>
      </c>
      <c r="I329" s="94">
        <v>0</v>
      </c>
      <c r="J329" s="94">
        <v>0</v>
      </c>
      <c r="K329" s="95">
        <v>14</v>
      </c>
      <c r="L329" s="113" t="str">
        <f t="shared" si="5"/>
        <v>Honourable mention</v>
      </c>
      <c r="M329" s="11"/>
      <c r="IU329"/>
      <c r="IV329"/>
    </row>
    <row r="330" spans="1:256" ht="12.75" customHeight="1">
      <c r="A330" s="112" t="s">
        <v>1</v>
      </c>
      <c r="B330" s="91" t="s">
        <v>125</v>
      </c>
      <c r="C330" s="98" t="s">
        <v>124</v>
      </c>
      <c r="D330" s="93" t="s">
        <v>121</v>
      </c>
      <c r="E330" s="94">
        <v>7</v>
      </c>
      <c r="F330" s="94">
        <v>0</v>
      </c>
      <c r="G330" s="94">
        <v>0</v>
      </c>
      <c r="H330" s="94">
        <v>7</v>
      </c>
      <c r="I330" s="94">
        <v>0</v>
      </c>
      <c r="J330" s="94">
        <v>0</v>
      </c>
      <c r="K330" s="95">
        <v>14</v>
      </c>
      <c r="L330" s="113" t="str">
        <f t="shared" si="5"/>
        <v>Honourable mention</v>
      </c>
      <c r="IU330"/>
      <c r="IV330"/>
    </row>
    <row r="331" spans="1:256" ht="12.75" customHeight="1">
      <c r="A331" s="112" t="s">
        <v>1</v>
      </c>
      <c r="B331" s="91" t="s">
        <v>134</v>
      </c>
      <c r="C331" s="92" t="s">
        <v>133</v>
      </c>
      <c r="D331" s="93" t="s">
        <v>135</v>
      </c>
      <c r="E331" s="94">
        <v>7</v>
      </c>
      <c r="F331" s="94">
        <v>0</v>
      </c>
      <c r="G331" s="94">
        <v>0</v>
      </c>
      <c r="H331" s="94">
        <v>7</v>
      </c>
      <c r="I331" s="94">
        <v>0</v>
      </c>
      <c r="J331" s="94">
        <v>0</v>
      </c>
      <c r="K331" s="95">
        <v>14</v>
      </c>
      <c r="L331" s="113" t="str">
        <f t="shared" si="5"/>
        <v>Honourable mention</v>
      </c>
      <c r="IU331"/>
      <c r="IV331"/>
    </row>
    <row r="332" spans="1:256" ht="12.75" customHeight="1">
      <c r="A332" s="112" t="s">
        <v>1</v>
      </c>
      <c r="B332" s="91" t="s">
        <v>184</v>
      </c>
      <c r="C332" s="97" t="s">
        <v>183</v>
      </c>
      <c r="D332" s="93" t="s">
        <v>174</v>
      </c>
      <c r="E332" s="94">
        <v>7</v>
      </c>
      <c r="F332" s="94">
        <v>0</v>
      </c>
      <c r="G332" s="94">
        <v>0</v>
      </c>
      <c r="H332" s="94">
        <v>7</v>
      </c>
      <c r="I332" s="94">
        <v>0</v>
      </c>
      <c r="J332" s="94">
        <v>0</v>
      </c>
      <c r="K332" s="95">
        <v>14</v>
      </c>
      <c r="L332" s="113" t="str">
        <f t="shared" si="5"/>
        <v>Honourable mention</v>
      </c>
      <c r="M332" s="11"/>
      <c r="IU332"/>
      <c r="IV332"/>
    </row>
    <row r="333" spans="1:256" ht="12.75" customHeight="1">
      <c r="A333" s="112" t="s">
        <v>1</v>
      </c>
      <c r="B333" s="91" t="s">
        <v>182</v>
      </c>
      <c r="C333" s="92" t="s">
        <v>181</v>
      </c>
      <c r="D333" s="93" t="s">
        <v>174</v>
      </c>
      <c r="E333" s="94">
        <v>7</v>
      </c>
      <c r="F333" s="94">
        <v>0</v>
      </c>
      <c r="G333" s="94">
        <v>0</v>
      </c>
      <c r="H333" s="94">
        <v>7</v>
      </c>
      <c r="I333" s="94">
        <v>0</v>
      </c>
      <c r="J333" s="94">
        <v>0</v>
      </c>
      <c r="K333" s="95">
        <v>14</v>
      </c>
      <c r="L333" s="113" t="str">
        <f t="shared" si="5"/>
        <v>Honourable mention</v>
      </c>
      <c r="M333" s="11"/>
      <c r="IU333"/>
      <c r="IV333"/>
    </row>
    <row r="334" spans="1:256" ht="12.75" customHeight="1">
      <c r="A334" s="112" t="s">
        <v>1</v>
      </c>
      <c r="B334" s="91" t="s">
        <v>176</v>
      </c>
      <c r="C334" s="92" t="s">
        <v>175</v>
      </c>
      <c r="D334" s="93" t="s">
        <v>174</v>
      </c>
      <c r="E334" s="94">
        <v>7</v>
      </c>
      <c r="F334" s="94">
        <v>0</v>
      </c>
      <c r="G334" s="94">
        <v>0</v>
      </c>
      <c r="H334" s="94">
        <v>7</v>
      </c>
      <c r="I334" s="94">
        <v>0</v>
      </c>
      <c r="J334" s="94">
        <v>0</v>
      </c>
      <c r="K334" s="95">
        <v>14</v>
      </c>
      <c r="L334" s="113" t="str">
        <f t="shared" si="5"/>
        <v>Honourable mention</v>
      </c>
      <c r="M334" s="11"/>
      <c r="IU334"/>
      <c r="IV334"/>
    </row>
    <row r="335" spans="1:256" ht="12.75" customHeight="1">
      <c r="A335" s="112" t="s">
        <v>1</v>
      </c>
      <c r="B335" s="91" t="s">
        <v>214</v>
      </c>
      <c r="C335" s="92" t="s">
        <v>213</v>
      </c>
      <c r="D335" s="93" t="s">
        <v>204</v>
      </c>
      <c r="E335" s="94">
        <v>4</v>
      </c>
      <c r="F335" s="94">
        <v>1</v>
      </c>
      <c r="G335" s="94">
        <v>0</v>
      </c>
      <c r="H335" s="94">
        <v>7</v>
      </c>
      <c r="I335" s="94">
        <v>2</v>
      </c>
      <c r="J335" s="94">
        <v>0</v>
      </c>
      <c r="K335" s="95">
        <v>14</v>
      </c>
      <c r="L335" s="113" t="str">
        <f t="shared" si="5"/>
        <v>Honourable mention</v>
      </c>
      <c r="IU335"/>
      <c r="IV335"/>
    </row>
    <row r="336" spans="1:256" ht="12.75" customHeight="1">
      <c r="A336" s="112" t="s">
        <v>1</v>
      </c>
      <c r="B336" s="91" t="s">
        <v>286</v>
      </c>
      <c r="C336" s="92" t="s">
        <v>285</v>
      </c>
      <c r="D336" s="93" t="s">
        <v>276</v>
      </c>
      <c r="E336" s="94">
        <v>7</v>
      </c>
      <c r="F336" s="94">
        <v>0</v>
      </c>
      <c r="G336" s="94">
        <v>0</v>
      </c>
      <c r="H336" s="94">
        <v>7</v>
      </c>
      <c r="I336" s="94">
        <v>0</v>
      </c>
      <c r="J336" s="94">
        <v>0</v>
      </c>
      <c r="K336" s="95">
        <v>14</v>
      </c>
      <c r="L336" s="113" t="str">
        <f t="shared" si="5"/>
        <v>Honourable mention</v>
      </c>
      <c r="M336" s="11"/>
      <c r="IU336"/>
      <c r="IV336"/>
    </row>
    <row r="337" spans="1:256" ht="12.75" customHeight="1">
      <c r="A337" s="112" t="s">
        <v>1</v>
      </c>
      <c r="B337" s="91" t="s">
        <v>289</v>
      </c>
      <c r="C337" s="92" t="s">
        <v>288</v>
      </c>
      <c r="D337" s="93" t="s">
        <v>290</v>
      </c>
      <c r="E337" s="94">
        <v>7</v>
      </c>
      <c r="F337" s="94">
        <v>0</v>
      </c>
      <c r="G337" s="94">
        <v>0</v>
      </c>
      <c r="H337" s="94">
        <v>7</v>
      </c>
      <c r="I337" s="94">
        <v>0</v>
      </c>
      <c r="J337" s="94">
        <v>0</v>
      </c>
      <c r="K337" s="95">
        <v>14</v>
      </c>
      <c r="L337" s="113" t="str">
        <f t="shared" si="5"/>
        <v>Honourable mention</v>
      </c>
      <c r="IU337"/>
      <c r="IV337"/>
    </row>
    <row r="338" spans="1:256" ht="12.75" customHeight="1">
      <c r="A338" s="112" t="s">
        <v>1</v>
      </c>
      <c r="B338" s="91" t="s">
        <v>325</v>
      </c>
      <c r="C338" s="92" t="s">
        <v>324</v>
      </c>
      <c r="D338" s="93" t="s">
        <v>323</v>
      </c>
      <c r="E338" s="94">
        <v>7</v>
      </c>
      <c r="F338" s="94">
        <v>0</v>
      </c>
      <c r="G338" s="94">
        <v>0</v>
      </c>
      <c r="H338" s="94">
        <v>7</v>
      </c>
      <c r="I338" s="94">
        <v>0</v>
      </c>
      <c r="J338" s="94">
        <v>0</v>
      </c>
      <c r="K338" s="95">
        <v>14</v>
      </c>
      <c r="L338" s="113" t="str">
        <f t="shared" si="5"/>
        <v>Honourable mention</v>
      </c>
      <c r="IU338"/>
      <c r="IV338"/>
    </row>
    <row r="339" spans="1:256" ht="12.75" customHeight="1">
      <c r="A339" s="112" t="s">
        <v>1</v>
      </c>
      <c r="B339" s="91" t="s">
        <v>322</v>
      </c>
      <c r="C339" s="92" t="s">
        <v>321</v>
      </c>
      <c r="D339" s="93" t="s">
        <v>323</v>
      </c>
      <c r="E339" s="94">
        <v>7</v>
      </c>
      <c r="F339" s="94">
        <v>0</v>
      </c>
      <c r="G339" s="94">
        <v>0</v>
      </c>
      <c r="H339" s="94">
        <v>7</v>
      </c>
      <c r="I339" s="94">
        <v>0</v>
      </c>
      <c r="J339" s="94">
        <v>0</v>
      </c>
      <c r="K339" s="95">
        <v>14</v>
      </c>
      <c r="L339" s="113" t="str">
        <f t="shared" si="5"/>
        <v>Honourable mention</v>
      </c>
      <c r="M339" s="11"/>
      <c r="IU339"/>
      <c r="IV339"/>
    </row>
    <row r="340" spans="1:256" ht="12.75" customHeight="1">
      <c r="A340" s="112" t="s">
        <v>1</v>
      </c>
      <c r="B340" s="91" t="s">
        <v>329</v>
      </c>
      <c r="C340" s="97" t="s">
        <v>328</v>
      </c>
      <c r="D340" s="93" t="s">
        <v>323</v>
      </c>
      <c r="E340" s="94">
        <v>7</v>
      </c>
      <c r="F340" s="94">
        <v>0</v>
      </c>
      <c r="G340" s="94">
        <v>0</v>
      </c>
      <c r="H340" s="94">
        <v>7</v>
      </c>
      <c r="I340" s="94">
        <v>0</v>
      </c>
      <c r="J340" s="94">
        <v>0</v>
      </c>
      <c r="K340" s="95">
        <v>14</v>
      </c>
      <c r="L340" s="113" t="str">
        <f t="shared" si="5"/>
        <v>Honourable mention</v>
      </c>
      <c r="M340" s="11"/>
      <c r="IU340"/>
      <c r="IV340"/>
    </row>
    <row r="341" spans="1:256" ht="12.75" customHeight="1">
      <c r="A341" s="112" t="s">
        <v>1</v>
      </c>
      <c r="B341" s="91" t="s">
        <v>662</v>
      </c>
      <c r="C341" s="92" t="s">
        <v>661</v>
      </c>
      <c r="D341" s="93" t="s">
        <v>654</v>
      </c>
      <c r="E341" s="94">
        <v>7</v>
      </c>
      <c r="F341" s="94">
        <v>0</v>
      </c>
      <c r="G341" s="94">
        <v>0</v>
      </c>
      <c r="H341" s="94">
        <v>7</v>
      </c>
      <c r="I341" s="94">
        <v>0</v>
      </c>
      <c r="J341" s="94">
        <v>0</v>
      </c>
      <c r="K341" s="95">
        <v>14</v>
      </c>
      <c r="L341" s="113" t="str">
        <f t="shared" si="5"/>
        <v>Honourable mention</v>
      </c>
      <c r="M341" s="11"/>
      <c r="IU341"/>
      <c r="IV341"/>
    </row>
    <row r="342" spans="1:256" ht="12.75" customHeight="1">
      <c r="A342" s="112" t="s">
        <v>1</v>
      </c>
      <c r="B342" s="91" t="s">
        <v>385</v>
      </c>
      <c r="C342" s="97" t="s">
        <v>384</v>
      </c>
      <c r="D342" s="93" t="s">
        <v>379</v>
      </c>
      <c r="E342" s="94">
        <v>5</v>
      </c>
      <c r="F342" s="94">
        <v>0</v>
      </c>
      <c r="G342" s="94">
        <v>0</v>
      </c>
      <c r="H342" s="94">
        <v>7</v>
      </c>
      <c r="I342" s="94">
        <v>2</v>
      </c>
      <c r="J342" s="94">
        <v>0</v>
      </c>
      <c r="K342" s="95">
        <v>14</v>
      </c>
      <c r="L342" s="113" t="str">
        <f t="shared" si="5"/>
        <v>Honourable mention</v>
      </c>
      <c r="M342" s="11"/>
      <c r="IU342"/>
      <c r="IV342"/>
    </row>
    <row r="343" spans="1:256" ht="12.75" customHeight="1">
      <c r="A343" s="112" t="s">
        <v>1</v>
      </c>
      <c r="B343" s="91" t="s">
        <v>378</v>
      </c>
      <c r="C343" s="92" t="s">
        <v>377</v>
      </c>
      <c r="D343" s="93" t="s">
        <v>379</v>
      </c>
      <c r="E343" s="94">
        <v>7</v>
      </c>
      <c r="F343" s="94">
        <v>2</v>
      </c>
      <c r="G343" s="94">
        <v>0</v>
      </c>
      <c r="H343" s="94">
        <v>3</v>
      </c>
      <c r="I343" s="94">
        <v>2</v>
      </c>
      <c r="J343" s="94">
        <v>0</v>
      </c>
      <c r="K343" s="95">
        <v>14</v>
      </c>
      <c r="L343" s="113" t="str">
        <f t="shared" si="5"/>
        <v>Honourable mention</v>
      </c>
      <c r="M343" s="11"/>
      <c r="IU343"/>
      <c r="IV343"/>
    </row>
    <row r="344" spans="1:256" ht="12.75" customHeight="1">
      <c r="A344" s="112" t="s">
        <v>1</v>
      </c>
      <c r="B344" s="91" t="s">
        <v>523</v>
      </c>
      <c r="C344" s="92" t="s">
        <v>522</v>
      </c>
      <c r="D344" s="93" t="s">
        <v>524</v>
      </c>
      <c r="E344" s="94">
        <v>7</v>
      </c>
      <c r="F344" s="94">
        <v>0</v>
      </c>
      <c r="G344" s="94">
        <v>0</v>
      </c>
      <c r="H344" s="94">
        <v>7</v>
      </c>
      <c r="I344" s="94">
        <v>0</v>
      </c>
      <c r="J344" s="94">
        <v>0</v>
      </c>
      <c r="K344" s="95">
        <v>14</v>
      </c>
      <c r="L344" s="113" t="str">
        <f t="shared" si="5"/>
        <v>Honourable mention</v>
      </c>
      <c r="M344" s="11"/>
      <c r="IU344"/>
      <c r="IV344"/>
    </row>
    <row r="345" spans="1:256" ht="12.75" customHeight="1">
      <c r="A345" s="112" t="s">
        <v>1</v>
      </c>
      <c r="B345" s="91" t="s">
        <v>548</v>
      </c>
      <c r="C345" s="92" t="s">
        <v>547</v>
      </c>
      <c r="D345" s="93" t="s">
        <v>538</v>
      </c>
      <c r="E345" s="94">
        <v>7</v>
      </c>
      <c r="F345" s="94">
        <v>0</v>
      </c>
      <c r="G345" s="94">
        <v>0</v>
      </c>
      <c r="H345" s="94">
        <v>7</v>
      </c>
      <c r="I345" s="94">
        <v>0</v>
      </c>
      <c r="J345" s="94">
        <v>0</v>
      </c>
      <c r="K345" s="95">
        <v>14</v>
      </c>
      <c r="L345" s="113" t="str">
        <f t="shared" si="5"/>
        <v>Honourable mention</v>
      </c>
      <c r="IU345"/>
      <c r="IV345"/>
    </row>
    <row r="346" spans="1:256" ht="12.75" customHeight="1">
      <c r="A346" s="112" t="s">
        <v>1</v>
      </c>
      <c r="B346" s="91" t="s">
        <v>568</v>
      </c>
      <c r="C346" s="92" t="s">
        <v>567</v>
      </c>
      <c r="D346" s="93" t="s">
        <v>566</v>
      </c>
      <c r="E346" s="94">
        <v>7</v>
      </c>
      <c r="F346" s="94">
        <v>0</v>
      </c>
      <c r="G346" s="94">
        <v>0</v>
      </c>
      <c r="H346" s="94">
        <v>7</v>
      </c>
      <c r="I346" s="94">
        <v>0</v>
      </c>
      <c r="J346" s="94">
        <v>0</v>
      </c>
      <c r="K346" s="95">
        <v>14</v>
      </c>
      <c r="L346" s="113" t="str">
        <f t="shared" si="5"/>
        <v>Honourable mention</v>
      </c>
      <c r="IU346"/>
      <c r="IV346"/>
    </row>
    <row r="347" spans="1:256" ht="12.75" customHeight="1">
      <c r="A347" s="112" t="s">
        <v>1</v>
      </c>
      <c r="B347" s="91" t="s">
        <v>727</v>
      </c>
      <c r="C347" s="92" t="s">
        <v>726</v>
      </c>
      <c r="D347" s="93" t="s">
        <v>728</v>
      </c>
      <c r="E347" s="94">
        <v>7</v>
      </c>
      <c r="F347" s="94">
        <v>6</v>
      </c>
      <c r="G347" s="94">
        <v>0</v>
      </c>
      <c r="H347" s="94">
        <v>1</v>
      </c>
      <c r="I347" s="94">
        <v>0</v>
      </c>
      <c r="J347" s="94">
        <v>0</v>
      </c>
      <c r="K347" s="95">
        <v>14</v>
      </c>
      <c r="L347" s="113" t="str">
        <f t="shared" si="5"/>
        <v>Honourable mention</v>
      </c>
      <c r="IU347"/>
      <c r="IV347"/>
    </row>
    <row r="348" spans="1:256" ht="12.75" customHeight="1">
      <c r="A348" s="112" t="s">
        <v>1</v>
      </c>
      <c r="B348" s="91" t="s">
        <v>770</v>
      </c>
      <c r="C348" s="92" t="s">
        <v>769</v>
      </c>
      <c r="D348" s="93" t="s">
        <v>764</v>
      </c>
      <c r="E348" s="94">
        <v>7</v>
      </c>
      <c r="F348" s="94">
        <v>0</v>
      </c>
      <c r="G348" s="94">
        <v>0</v>
      </c>
      <c r="H348" s="94">
        <v>7</v>
      </c>
      <c r="I348" s="94">
        <v>0</v>
      </c>
      <c r="J348" s="94">
        <v>0</v>
      </c>
      <c r="K348" s="95">
        <v>14</v>
      </c>
      <c r="L348" s="113" t="str">
        <f t="shared" si="5"/>
        <v>Honourable mention</v>
      </c>
      <c r="M348" s="11"/>
      <c r="IU348"/>
      <c r="IV348"/>
    </row>
    <row r="349" spans="1:256" ht="12.75" customHeight="1">
      <c r="A349" s="112" t="s">
        <v>1</v>
      </c>
      <c r="B349" s="91" t="s">
        <v>810</v>
      </c>
      <c r="C349" s="92" t="s">
        <v>809</v>
      </c>
      <c r="D349" s="93" t="s">
        <v>806</v>
      </c>
      <c r="E349" s="94">
        <v>7</v>
      </c>
      <c r="F349" s="94">
        <v>0</v>
      </c>
      <c r="G349" s="94">
        <v>0</v>
      </c>
      <c r="H349" s="94">
        <v>7</v>
      </c>
      <c r="I349" s="94">
        <v>0</v>
      </c>
      <c r="J349" s="94">
        <v>0</v>
      </c>
      <c r="K349" s="95">
        <v>14</v>
      </c>
      <c r="L349" s="113" t="str">
        <f t="shared" si="5"/>
        <v>Honourable mention</v>
      </c>
      <c r="M349" s="11"/>
      <c r="IU349"/>
      <c r="IV349"/>
    </row>
    <row r="350" spans="1:256" ht="12.75" customHeight="1">
      <c r="A350" s="112" t="s">
        <v>1</v>
      </c>
      <c r="B350" s="91" t="s">
        <v>827</v>
      </c>
      <c r="C350" s="92" t="s">
        <v>826</v>
      </c>
      <c r="D350" s="93" t="s">
        <v>828</v>
      </c>
      <c r="E350" s="94">
        <v>7</v>
      </c>
      <c r="F350" s="94">
        <v>0</v>
      </c>
      <c r="G350" s="94">
        <v>0</v>
      </c>
      <c r="H350" s="94">
        <v>7</v>
      </c>
      <c r="I350" s="94">
        <v>0</v>
      </c>
      <c r="J350" s="94">
        <v>0</v>
      </c>
      <c r="K350" s="95">
        <v>14</v>
      </c>
      <c r="L350" s="113" t="str">
        <f t="shared" si="5"/>
        <v>Honourable mention</v>
      </c>
      <c r="M350" s="11"/>
      <c r="IU350"/>
      <c r="IV350"/>
    </row>
    <row r="351" spans="1:256" ht="12.75" customHeight="1">
      <c r="A351" s="112" t="s">
        <v>1</v>
      </c>
      <c r="B351" s="91" t="s">
        <v>868</v>
      </c>
      <c r="C351" s="97" t="s">
        <v>867</v>
      </c>
      <c r="D351" s="93" t="s">
        <v>858</v>
      </c>
      <c r="E351" s="94">
        <v>7</v>
      </c>
      <c r="F351" s="94">
        <v>0</v>
      </c>
      <c r="G351" s="94">
        <v>0</v>
      </c>
      <c r="H351" s="94">
        <v>7</v>
      </c>
      <c r="I351" s="94">
        <v>0</v>
      </c>
      <c r="J351" s="94">
        <v>0</v>
      </c>
      <c r="K351" s="95">
        <v>14</v>
      </c>
      <c r="L351" s="113" t="str">
        <f t="shared" si="5"/>
        <v>Honourable mention</v>
      </c>
      <c r="M351" s="11"/>
      <c r="IU351"/>
      <c r="IV351"/>
    </row>
    <row r="352" spans="1:256" ht="12.75" customHeight="1">
      <c r="A352" s="112" t="s">
        <v>1</v>
      </c>
      <c r="B352" s="91" t="s">
        <v>904</v>
      </c>
      <c r="C352" s="92" t="s">
        <v>903</v>
      </c>
      <c r="D352" s="93" t="s">
        <v>900</v>
      </c>
      <c r="E352" s="94">
        <v>7</v>
      </c>
      <c r="F352" s="94">
        <v>0</v>
      </c>
      <c r="G352" s="94">
        <v>0</v>
      </c>
      <c r="H352" s="94">
        <v>7</v>
      </c>
      <c r="I352" s="94">
        <v>0</v>
      </c>
      <c r="J352" s="94">
        <v>0</v>
      </c>
      <c r="K352" s="95">
        <v>14</v>
      </c>
      <c r="L352" s="113" t="str">
        <f t="shared" si="5"/>
        <v>Honourable mention</v>
      </c>
      <c r="M352" s="11"/>
      <c r="IU352"/>
      <c r="IV352"/>
    </row>
    <row r="353" spans="1:256" ht="12.75" customHeight="1">
      <c r="A353" s="112" t="s">
        <v>1</v>
      </c>
      <c r="B353" s="91" t="s">
        <v>945</v>
      </c>
      <c r="C353" s="92" t="s">
        <v>944</v>
      </c>
      <c r="D353" s="93" t="s">
        <v>946</v>
      </c>
      <c r="E353" s="94">
        <v>7</v>
      </c>
      <c r="F353" s="94">
        <v>0</v>
      </c>
      <c r="G353" s="94">
        <v>0</v>
      </c>
      <c r="H353" s="94">
        <v>7</v>
      </c>
      <c r="I353" s="94">
        <v>0</v>
      </c>
      <c r="J353" s="94">
        <v>0</v>
      </c>
      <c r="K353" s="95">
        <v>14</v>
      </c>
      <c r="L353" s="113" t="str">
        <f t="shared" si="5"/>
        <v>Honourable mention</v>
      </c>
      <c r="M353" s="11"/>
      <c r="IU353"/>
      <c r="IV353"/>
    </row>
    <row r="354" spans="1:256" ht="12.75" customHeight="1">
      <c r="A354" s="112" t="s">
        <v>1</v>
      </c>
      <c r="B354" s="100" t="s">
        <v>980</v>
      </c>
      <c r="C354" s="92" t="s">
        <v>979</v>
      </c>
      <c r="D354" s="93" t="s">
        <v>974</v>
      </c>
      <c r="E354" s="94">
        <v>7</v>
      </c>
      <c r="F354" s="94">
        <v>5</v>
      </c>
      <c r="G354" s="94">
        <v>0</v>
      </c>
      <c r="H354" s="94">
        <v>2</v>
      </c>
      <c r="I354" s="94">
        <v>0</v>
      </c>
      <c r="J354" s="94">
        <v>0</v>
      </c>
      <c r="K354" s="95">
        <v>14</v>
      </c>
      <c r="L354" s="113" t="str">
        <f t="shared" si="5"/>
        <v>Honourable mention</v>
      </c>
      <c r="IU354"/>
      <c r="IV354"/>
    </row>
    <row r="355" spans="1:256" ht="12.75" customHeight="1">
      <c r="A355" s="112" t="s">
        <v>1</v>
      </c>
      <c r="B355" s="91" t="s">
        <v>1028</v>
      </c>
      <c r="C355" s="92" t="s">
        <v>1027</v>
      </c>
      <c r="D355" s="93" t="s">
        <v>1022</v>
      </c>
      <c r="E355" s="94">
        <v>7</v>
      </c>
      <c r="F355" s="94">
        <v>0</v>
      </c>
      <c r="G355" s="94">
        <v>0</v>
      </c>
      <c r="H355" s="94">
        <v>7</v>
      </c>
      <c r="I355" s="94">
        <v>0</v>
      </c>
      <c r="J355" s="94">
        <v>0</v>
      </c>
      <c r="K355" s="95">
        <v>14</v>
      </c>
      <c r="L355" s="113" t="str">
        <f t="shared" si="5"/>
        <v>Honourable mention</v>
      </c>
      <c r="IU355"/>
      <c r="IV355"/>
    </row>
    <row r="356" spans="1:256" ht="12.75" customHeight="1">
      <c r="A356" s="112" t="s">
        <v>1</v>
      </c>
      <c r="B356" s="91" t="s">
        <v>1088</v>
      </c>
      <c r="C356" s="92" t="s">
        <v>1087</v>
      </c>
      <c r="D356" s="93" t="s">
        <v>1078</v>
      </c>
      <c r="E356" s="94">
        <v>7</v>
      </c>
      <c r="F356" s="94">
        <v>0</v>
      </c>
      <c r="G356" s="94">
        <v>0</v>
      </c>
      <c r="H356" s="94">
        <v>7</v>
      </c>
      <c r="I356" s="94">
        <v>0</v>
      </c>
      <c r="J356" s="94">
        <v>0</v>
      </c>
      <c r="K356" s="95">
        <v>14</v>
      </c>
      <c r="L356" s="113" t="str">
        <f t="shared" si="5"/>
        <v>Honourable mention</v>
      </c>
      <c r="M356" s="11"/>
      <c r="IU356"/>
      <c r="IV356"/>
    </row>
    <row r="357" spans="1:256" ht="12.75" customHeight="1">
      <c r="A357" s="112" t="s">
        <v>1</v>
      </c>
      <c r="B357" s="101" t="s">
        <v>1126</v>
      </c>
      <c r="C357" s="92" t="s">
        <v>1125</v>
      </c>
      <c r="D357" s="93" t="s">
        <v>1120</v>
      </c>
      <c r="E357" s="94">
        <v>7</v>
      </c>
      <c r="F357" s="94">
        <v>0</v>
      </c>
      <c r="G357" s="94">
        <v>0</v>
      </c>
      <c r="H357" s="94">
        <v>7</v>
      </c>
      <c r="I357" s="94">
        <v>0</v>
      </c>
      <c r="J357" s="94">
        <v>0</v>
      </c>
      <c r="K357" s="95">
        <v>14</v>
      </c>
      <c r="L357" s="113" t="str">
        <f t="shared" si="5"/>
        <v>Honourable mention</v>
      </c>
      <c r="M357" s="11"/>
      <c r="IU357"/>
      <c r="IV357"/>
    </row>
    <row r="358" spans="1:256" ht="12.75" customHeight="1">
      <c r="A358" s="112" t="s">
        <v>1</v>
      </c>
      <c r="B358" s="91" t="s">
        <v>1138</v>
      </c>
      <c r="C358" s="92" t="s">
        <v>1137</v>
      </c>
      <c r="D358" s="93" t="s">
        <v>1134</v>
      </c>
      <c r="E358" s="94">
        <v>7</v>
      </c>
      <c r="F358" s="94">
        <v>0</v>
      </c>
      <c r="G358" s="94">
        <v>0</v>
      </c>
      <c r="H358" s="94">
        <v>7</v>
      </c>
      <c r="I358" s="94">
        <v>0</v>
      </c>
      <c r="J358" s="94">
        <v>0</v>
      </c>
      <c r="K358" s="95">
        <v>14</v>
      </c>
      <c r="L358" s="113" t="str">
        <f t="shared" si="5"/>
        <v>Honourable mention</v>
      </c>
      <c r="M358" s="11"/>
      <c r="IU358"/>
      <c r="IV358"/>
    </row>
    <row r="359" spans="1:256" ht="12.75" customHeight="1">
      <c r="A359" s="112" t="s">
        <v>1</v>
      </c>
      <c r="B359" s="91" t="s">
        <v>1194</v>
      </c>
      <c r="C359" s="92" t="s">
        <v>1193</v>
      </c>
      <c r="D359" s="93" t="s">
        <v>1190</v>
      </c>
      <c r="E359" s="94">
        <v>7</v>
      </c>
      <c r="F359" s="94">
        <v>0</v>
      </c>
      <c r="G359" s="94">
        <v>0</v>
      </c>
      <c r="H359" s="94">
        <v>7</v>
      </c>
      <c r="I359" s="94">
        <v>0</v>
      </c>
      <c r="J359" s="94">
        <v>0</v>
      </c>
      <c r="K359" s="95">
        <v>14</v>
      </c>
      <c r="L359" s="113" t="str">
        <f t="shared" si="5"/>
        <v>Honourable mention</v>
      </c>
      <c r="M359" s="11"/>
      <c r="IU359"/>
      <c r="IV359"/>
    </row>
    <row r="360" spans="1:256" ht="12.75" customHeight="1">
      <c r="A360" s="112" t="s">
        <v>1</v>
      </c>
      <c r="B360" s="91" t="s">
        <v>1189</v>
      </c>
      <c r="C360" s="92" t="s">
        <v>1188</v>
      </c>
      <c r="D360" s="93" t="s">
        <v>1190</v>
      </c>
      <c r="E360" s="94">
        <v>7</v>
      </c>
      <c r="F360" s="94">
        <v>0</v>
      </c>
      <c r="G360" s="94">
        <v>0</v>
      </c>
      <c r="H360" s="94">
        <v>7</v>
      </c>
      <c r="I360" s="94">
        <v>0</v>
      </c>
      <c r="J360" s="94">
        <v>0</v>
      </c>
      <c r="K360" s="95">
        <v>14</v>
      </c>
      <c r="L360" s="113" t="str">
        <f t="shared" si="5"/>
        <v>Honourable mention</v>
      </c>
      <c r="M360" s="11"/>
      <c r="IU360"/>
      <c r="IV360"/>
    </row>
    <row r="361" spans="1:256" ht="12.75" customHeight="1">
      <c r="A361" s="112" t="s">
        <v>1</v>
      </c>
      <c r="B361" s="91" t="s">
        <v>1331</v>
      </c>
      <c r="C361" s="97" t="s">
        <v>1330</v>
      </c>
      <c r="D361" s="93" t="s">
        <v>1332</v>
      </c>
      <c r="E361" s="94">
        <v>7</v>
      </c>
      <c r="F361" s="94">
        <v>0</v>
      </c>
      <c r="G361" s="94">
        <v>0</v>
      </c>
      <c r="H361" s="94">
        <v>7</v>
      </c>
      <c r="I361" s="94">
        <v>0</v>
      </c>
      <c r="J361" s="94">
        <v>0</v>
      </c>
      <c r="K361" s="95">
        <v>14</v>
      </c>
      <c r="L361" s="113" t="str">
        <f t="shared" si="5"/>
        <v>Honourable mention</v>
      </c>
      <c r="M361" s="11"/>
      <c r="IU361"/>
      <c r="IV361"/>
    </row>
    <row r="362" spans="1:256" ht="12.75" customHeight="1">
      <c r="A362" s="112" t="s">
        <v>144</v>
      </c>
      <c r="B362" s="91" t="s">
        <v>146</v>
      </c>
      <c r="C362" s="92" t="s">
        <v>145</v>
      </c>
      <c r="D362" s="93" t="s">
        <v>135</v>
      </c>
      <c r="E362" s="94">
        <v>4</v>
      </c>
      <c r="F362" s="94">
        <v>0</v>
      </c>
      <c r="G362" s="94">
        <v>0</v>
      </c>
      <c r="H362" s="94">
        <v>7</v>
      </c>
      <c r="I362" s="94">
        <v>2</v>
      </c>
      <c r="J362" s="94">
        <v>0</v>
      </c>
      <c r="K362" s="95">
        <v>13</v>
      </c>
      <c r="L362" s="113" t="str">
        <f t="shared" si="5"/>
        <v>Honourable mention</v>
      </c>
      <c r="M362" s="11"/>
      <c r="IU362"/>
      <c r="IV362"/>
    </row>
    <row r="363" spans="1:256" ht="12.75" customHeight="1">
      <c r="A363" s="112" t="s">
        <v>144</v>
      </c>
      <c r="B363" s="91" t="s">
        <v>280</v>
      </c>
      <c r="C363" s="92" t="s">
        <v>279</v>
      </c>
      <c r="D363" s="93" t="s">
        <v>276</v>
      </c>
      <c r="E363" s="94">
        <v>6</v>
      </c>
      <c r="F363" s="94">
        <v>0</v>
      </c>
      <c r="G363" s="94">
        <v>0</v>
      </c>
      <c r="H363" s="94">
        <v>7</v>
      </c>
      <c r="I363" s="94">
        <v>0</v>
      </c>
      <c r="J363" s="94">
        <v>0</v>
      </c>
      <c r="K363" s="95">
        <v>13</v>
      </c>
      <c r="L363" s="113" t="str">
        <f t="shared" si="5"/>
        <v>Honourable mention</v>
      </c>
      <c r="IU363"/>
      <c r="IV363"/>
    </row>
    <row r="364" spans="1:256" ht="12.75" customHeight="1">
      <c r="A364" s="112" t="s">
        <v>144</v>
      </c>
      <c r="B364" s="91" t="s">
        <v>600</v>
      </c>
      <c r="C364" s="92" t="s">
        <v>599</v>
      </c>
      <c r="D364" s="93" t="s">
        <v>594</v>
      </c>
      <c r="E364" s="94">
        <v>6</v>
      </c>
      <c r="F364" s="94">
        <v>6</v>
      </c>
      <c r="G364" s="94">
        <v>0</v>
      </c>
      <c r="H364" s="94">
        <v>1</v>
      </c>
      <c r="I364" s="94">
        <v>0</v>
      </c>
      <c r="J364" s="94">
        <v>0</v>
      </c>
      <c r="K364" s="95">
        <v>13</v>
      </c>
      <c r="L364" s="113">
        <f t="shared" si="5"/>
      </c>
      <c r="IU364"/>
      <c r="IV364"/>
    </row>
    <row r="365" spans="1:256" ht="12.75" customHeight="1">
      <c r="A365" s="112" t="s">
        <v>144</v>
      </c>
      <c r="B365" s="91" t="s">
        <v>1128</v>
      </c>
      <c r="C365" s="92" t="s">
        <v>1127</v>
      </c>
      <c r="D365" s="93" t="s">
        <v>1120</v>
      </c>
      <c r="E365" s="94">
        <v>6</v>
      </c>
      <c r="F365" s="94">
        <v>0</v>
      </c>
      <c r="G365" s="94">
        <v>0</v>
      </c>
      <c r="H365" s="94">
        <v>7</v>
      </c>
      <c r="I365" s="94">
        <v>0</v>
      </c>
      <c r="J365" s="94">
        <v>0</v>
      </c>
      <c r="K365" s="95">
        <v>13</v>
      </c>
      <c r="L365" s="113" t="str">
        <f t="shared" si="5"/>
        <v>Honourable mention</v>
      </c>
      <c r="M365" s="11"/>
      <c r="IU365"/>
      <c r="IV365"/>
    </row>
    <row r="366" spans="1:256" ht="12.75" customHeight="1">
      <c r="A366" s="112" t="s">
        <v>144</v>
      </c>
      <c r="B366" s="91" t="s">
        <v>760</v>
      </c>
      <c r="C366" s="92" t="s">
        <v>759</v>
      </c>
      <c r="D366" s="93" t="s">
        <v>750</v>
      </c>
      <c r="E366" s="94">
        <v>6</v>
      </c>
      <c r="F366" s="94">
        <v>0</v>
      </c>
      <c r="G366" s="94">
        <v>0</v>
      </c>
      <c r="H366" s="94">
        <v>7</v>
      </c>
      <c r="I366" s="94">
        <v>0</v>
      </c>
      <c r="J366" s="94">
        <v>0</v>
      </c>
      <c r="K366" s="95">
        <v>13</v>
      </c>
      <c r="L366" s="113" t="str">
        <f t="shared" si="5"/>
        <v>Honourable mention</v>
      </c>
      <c r="M366" s="11"/>
      <c r="IU366"/>
      <c r="IV366"/>
    </row>
    <row r="367" spans="1:256" ht="12.75" customHeight="1">
      <c r="A367" s="112" t="s">
        <v>144</v>
      </c>
      <c r="B367" s="91" t="s">
        <v>756</v>
      </c>
      <c r="C367" s="92" t="s">
        <v>755</v>
      </c>
      <c r="D367" s="93" t="s">
        <v>750</v>
      </c>
      <c r="E367" s="94">
        <v>7</v>
      </c>
      <c r="F367" s="94">
        <v>0</v>
      </c>
      <c r="G367" s="94">
        <v>0</v>
      </c>
      <c r="H367" s="94">
        <v>4</v>
      </c>
      <c r="I367" s="94">
        <v>2</v>
      </c>
      <c r="J367" s="94">
        <v>0</v>
      </c>
      <c r="K367" s="95">
        <v>13</v>
      </c>
      <c r="L367" s="113" t="str">
        <f t="shared" si="5"/>
        <v>Honourable mention</v>
      </c>
      <c r="M367" s="11"/>
      <c r="IU367"/>
      <c r="IV367"/>
    </row>
    <row r="368" spans="1:256" ht="12.75" customHeight="1">
      <c r="A368" s="112" t="s">
        <v>295</v>
      </c>
      <c r="B368" s="93" t="s">
        <v>297</v>
      </c>
      <c r="C368" s="92" t="s">
        <v>296</v>
      </c>
      <c r="D368" s="93" t="s">
        <v>290</v>
      </c>
      <c r="E368" s="94">
        <v>5</v>
      </c>
      <c r="F368" s="94">
        <v>0</v>
      </c>
      <c r="G368" s="94">
        <v>0</v>
      </c>
      <c r="H368" s="94">
        <v>7</v>
      </c>
      <c r="I368" s="94">
        <v>0</v>
      </c>
      <c r="J368" s="94">
        <v>0</v>
      </c>
      <c r="K368" s="95">
        <v>12</v>
      </c>
      <c r="L368" s="113" t="str">
        <f t="shared" si="5"/>
        <v>Honourable mention</v>
      </c>
      <c r="M368" s="11"/>
      <c r="IU368"/>
      <c r="IV368"/>
    </row>
    <row r="369" spans="1:256" ht="12.75" customHeight="1">
      <c r="A369" s="112" t="s">
        <v>295</v>
      </c>
      <c r="B369" s="91" t="s">
        <v>355</v>
      </c>
      <c r="C369" s="92" t="s">
        <v>354</v>
      </c>
      <c r="D369" s="93" t="s">
        <v>351</v>
      </c>
      <c r="E369" s="94">
        <v>4</v>
      </c>
      <c r="F369" s="94">
        <v>6</v>
      </c>
      <c r="G369" s="94">
        <v>0</v>
      </c>
      <c r="H369" s="94">
        <v>2</v>
      </c>
      <c r="I369" s="94">
        <v>0</v>
      </c>
      <c r="J369" s="94">
        <v>0</v>
      </c>
      <c r="K369" s="95">
        <v>12</v>
      </c>
      <c r="L369" s="113">
        <f t="shared" si="5"/>
      </c>
      <c r="M369" s="11"/>
      <c r="IU369"/>
      <c r="IV369"/>
    </row>
    <row r="370" spans="1:256" ht="12.75" customHeight="1">
      <c r="A370" s="112" t="s">
        <v>295</v>
      </c>
      <c r="B370" s="91" t="s">
        <v>441</v>
      </c>
      <c r="C370" s="92" t="s">
        <v>440</v>
      </c>
      <c r="D370" s="93" t="s">
        <v>435</v>
      </c>
      <c r="E370" s="94">
        <v>7</v>
      </c>
      <c r="F370" s="94">
        <v>4</v>
      </c>
      <c r="G370" s="94">
        <v>0</v>
      </c>
      <c r="H370" s="94">
        <v>1</v>
      </c>
      <c r="I370" s="94">
        <v>0</v>
      </c>
      <c r="J370" s="94">
        <v>0</v>
      </c>
      <c r="K370" s="95">
        <v>12</v>
      </c>
      <c r="L370" s="113" t="str">
        <f t="shared" si="5"/>
        <v>Honourable mention</v>
      </c>
      <c r="M370" s="11"/>
      <c r="IU370"/>
      <c r="IV370"/>
    </row>
    <row r="371" spans="1:256" ht="12.75" customHeight="1">
      <c r="A371" s="112" t="s">
        <v>295</v>
      </c>
      <c r="B371" s="91" t="s">
        <v>570</v>
      </c>
      <c r="C371" s="97" t="s">
        <v>569</v>
      </c>
      <c r="D371" s="93" t="s">
        <v>566</v>
      </c>
      <c r="E371" s="94">
        <v>2</v>
      </c>
      <c r="F371" s="94">
        <v>3</v>
      </c>
      <c r="G371" s="94">
        <v>0</v>
      </c>
      <c r="H371" s="94">
        <v>7</v>
      </c>
      <c r="I371" s="94">
        <v>0</v>
      </c>
      <c r="J371" s="94">
        <v>0</v>
      </c>
      <c r="K371" s="95">
        <v>12</v>
      </c>
      <c r="L371" s="113" t="str">
        <f t="shared" si="5"/>
        <v>Honourable mention</v>
      </c>
      <c r="M371" s="11"/>
      <c r="IU371"/>
      <c r="IV371"/>
    </row>
    <row r="372" spans="1:256" ht="12.75" customHeight="1">
      <c r="A372" s="112" t="s">
        <v>295</v>
      </c>
      <c r="B372" s="91" t="s">
        <v>892</v>
      </c>
      <c r="C372" s="97" t="s">
        <v>891</v>
      </c>
      <c r="D372" s="93" t="s">
        <v>886</v>
      </c>
      <c r="E372" s="94">
        <v>5</v>
      </c>
      <c r="F372" s="94">
        <v>0</v>
      </c>
      <c r="G372" s="94">
        <v>0</v>
      </c>
      <c r="H372" s="94">
        <v>7</v>
      </c>
      <c r="I372" s="94">
        <v>0</v>
      </c>
      <c r="J372" s="94">
        <v>0</v>
      </c>
      <c r="K372" s="95">
        <v>12</v>
      </c>
      <c r="L372" s="113" t="str">
        <f t="shared" si="5"/>
        <v>Honourable mention</v>
      </c>
      <c r="IU372"/>
      <c r="IV372"/>
    </row>
    <row r="373" spans="1:256" ht="12.75" customHeight="1">
      <c r="A373" s="112" t="s">
        <v>295</v>
      </c>
      <c r="B373" s="91" t="s">
        <v>1164</v>
      </c>
      <c r="C373" s="92" t="s">
        <v>1163</v>
      </c>
      <c r="D373" s="93" t="s">
        <v>1162</v>
      </c>
      <c r="E373" s="94">
        <v>5</v>
      </c>
      <c r="F373" s="94">
        <v>0</v>
      </c>
      <c r="G373" s="94">
        <v>0</v>
      </c>
      <c r="H373" s="94">
        <v>7</v>
      </c>
      <c r="I373" s="94">
        <v>0</v>
      </c>
      <c r="J373" s="94">
        <v>0</v>
      </c>
      <c r="K373" s="95">
        <v>12</v>
      </c>
      <c r="L373" s="113" t="str">
        <f t="shared" si="5"/>
        <v>Honourable mention</v>
      </c>
      <c r="IU373"/>
      <c r="IV373"/>
    </row>
    <row r="374" spans="1:256" ht="12.75" customHeight="1">
      <c r="A374" s="112" t="s">
        <v>295</v>
      </c>
      <c r="B374" s="91" t="s">
        <v>1192</v>
      </c>
      <c r="C374" s="92" t="s">
        <v>1191</v>
      </c>
      <c r="D374" s="93" t="s">
        <v>1190</v>
      </c>
      <c r="E374" s="94">
        <v>4</v>
      </c>
      <c r="F374" s="94">
        <v>1</v>
      </c>
      <c r="G374" s="94">
        <v>0</v>
      </c>
      <c r="H374" s="94">
        <v>7</v>
      </c>
      <c r="I374" s="94">
        <v>0</v>
      </c>
      <c r="J374" s="94">
        <v>0</v>
      </c>
      <c r="K374" s="95">
        <v>12</v>
      </c>
      <c r="L374" s="113" t="str">
        <f t="shared" si="5"/>
        <v>Honourable mention</v>
      </c>
      <c r="M374" s="11"/>
      <c r="IU374"/>
      <c r="IV374"/>
    </row>
    <row r="375" spans="1:256" ht="12.75" customHeight="1">
      <c r="A375" s="112" t="s">
        <v>295</v>
      </c>
      <c r="B375" s="91" t="s">
        <v>1248</v>
      </c>
      <c r="C375" s="92" t="s">
        <v>1247</v>
      </c>
      <c r="D375" s="93" t="s">
        <v>1238</v>
      </c>
      <c r="E375" s="94">
        <v>5</v>
      </c>
      <c r="F375" s="94">
        <v>4</v>
      </c>
      <c r="G375" s="94">
        <v>0</v>
      </c>
      <c r="H375" s="94">
        <v>1</v>
      </c>
      <c r="I375" s="94">
        <v>2</v>
      </c>
      <c r="J375" s="94">
        <v>0</v>
      </c>
      <c r="K375" s="95">
        <v>12</v>
      </c>
      <c r="L375" s="113">
        <f t="shared" si="5"/>
      </c>
      <c r="M375" s="11"/>
      <c r="IU375"/>
      <c r="IV375"/>
    </row>
    <row r="376" spans="1:256" ht="12.75" customHeight="1">
      <c r="A376" s="112" t="s">
        <v>17</v>
      </c>
      <c r="B376" s="91" t="s">
        <v>19</v>
      </c>
      <c r="C376" s="98" t="s">
        <v>18</v>
      </c>
      <c r="D376" s="93" t="s">
        <v>20</v>
      </c>
      <c r="E376" s="94">
        <v>7</v>
      </c>
      <c r="F376" s="94">
        <v>1</v>
      </c>
      <c r="G376" s="94">
        <v>0</v>
      </c>
      <c r="H376" s="94">
        <v>3</v>
      </c>
      <c r="I376" s="94">
        <v>0</v>
      </c>
      <c r="J376" s="94">
        <v>0</v>
      </c>
      <c r="K376" s="95">
        <v>11</v>
      </c>
      <c r="L376" s="113" t="str">
        <f t="shared" si="5"/>
        <v>Honourable mention</v>
      </c>
      <c r="M376" s="11"/>
      <c r="IU376"/>
      <c r="IV376"/>
    </row>
    <row r="377" spans="1:256" ht="12.75" customHeight="1">
      <c r="A377" s="112" t="s">
        <v>17</v>
      </c>
      <c r="B377" s="91" t="s">
        <v>282</v>
      </c>
      <c r="C377" s="92" t="s">
        <v>281</v>
      </c>
      <c r="D377" s="93" t="s">
        <v>276</v>
      </c>
      <c r="E377" s="94">
        <v>4</v>
      </c>
      <c r="F377" s="94">
        <v>0</v>
      </c>
      <c r="G377" s="94">
        <v>0</v>
      </c>
      <c r="H377" s="94">
        <v>7</v>
      </c>
      <c r="I377" s="94">
        <v>0</v>
      </c>
      <c r="J377" s="94">
        <v>0</v>
      </c>
      <c r="K377" s="95">
        <v>11</v>
      </c>
      <c r="L377" s="113" t="str">
        <f t="shared" si="5"/>
        <v>Honourable mention</v>
      </c>
      <c r="M377" s="11"/>
      <c r="IU377"/>
      <c r="IV377"/>
    </row>
    <row r="378" spans="1:256" ht="12.75" customHeight="1">
      <c r="A378" s="112" t="s">
        <v>17</v>
      </c>
      <c r="B378" s="93" t="s">
        <v>294</v>
      </c>
      <c r="C378" s="92" t="s">
        <v>293</v>
      </c>
      <c r="D378" s="93" t="s">
        <v>290</v>
      </c>
      <c r="E378" s="94">
        <v>7</v>
      </c>
      <c r="F378" s="94">
        <v>1</v>
      </c>
      <c r="G378" s="94">
        <v>0</v>
      </c>
      <c r="H378" s="94">
        <v>3</v>
      </c>
      <c r="I378" s="94">
        <v>0</v>
      </c>
      <c r="J378" s="94">
        <v>0</v>
      </c>
      <c r="K378" s="95">
        <v>11</v>
      </c>
      <c r="L378" s="113" t="str">
        <f t="shared" si="5"/>
        <v>Honourable mention</v>
      </c>
      <c r="M378" s="11"/>
      <c r="IU378"/>
      <c r="IV378"/>
    </row>
    <row r="379" spans="1:256" ht="12.75" customHeight="1">
      <c r="A379" s="112" t="s">
        <v>17</v>
      </c>
      <c r="B379" s="91" t="s">
        <v>478</v>
      </c>
      <c r="C379" s="92" t="s">
        <v>477</v>
      </c>
      <c r="D379" s="93" t="s">
        <v>468</v>
      </c>
      <c r="E379" s="94">
        <v>4</v>
      </c>
      <c r="F379" s="94">
        <v>0</v>
      </c>
      <c r="G379" s="94">
        <v>0</v>
      </c>
      <c r="H379" s="94">
        <v>7</v>
      </c>
      <c r="I379" s="94">
        <v>0</v>
      </c>
      <c r="J379" s="94">
        <v>0</v>
      </c>
      <c r="K379" s="95">
        <v>11</v>
      </c>
      <c r="L379" s="113" t="str">
        <f t="shared" si="5"/>
        <v>Honourable mention</v>
      </c>
      <c r="M379" s="11"/>
      <c r="IU379"/>
      <c r="IV379"/>
    </row>
    <row r="380" spans="1:256" ht="12.75" customHeight="1">
      <c r="A380" s="112" t="s">
        <v>17</v>
      </c>
      <c r="B380" s="91" t="s">
        <v>467</v>
      </c>
      <c r="C380" s="92" t="s">
        <v>466</v>
      </c>
      <c r="D380" s="93" t="s">
        <v>468</v>
      </c>
      <c r="E380" s="94">
        <v>7</v>
      </c>
      <c r="F380" s="94">
        <v>0</v>
      </c>
      <c r="G380" s="94">
        <v>0</v>
      </c>
      <c r="H380" s="94">
        <v>2</v>
      </c>
      <c r="I380" s="94">
        <v>2</v>
      </c>
      <c r="J380" s="94">
        <v>0</v>
      </c>
      <c r="K380" s="95">
        <v>11</v>
      </c>
      <c r="L380" s="113" t="str">
        <f t="shared" si="5"/>
        <v>Honourable mention</v>
      </c>
      <c r="M380" s="11"/>
      <c r="IU380"/>
      <c r="IV380"/>
    </row>
    <row r="381" spans="1:256" ht="12.75" customHeight="1">
      <c r="A381" s="112" t="s">
        <v>17</v>
      </c>
      <c r="B381" s="91" t="s">
        <v>602</v>
      </c>
      <c r="C381" s="92" t="s">
        <v>601</v>
      </c>
      <c r="D381" s="93" t="s">
        <v>594</v>
      </c>
      <c r="E381" s="94">
        <v>7</v>
      </c>
      <c r="F381" s="94">
        <v>0</v>
      </c>
      <c r="G381" s="94">
        <v>0</v>
      </c>
      <c r="H381" s="94">
        <v>4</v>
      </c>
      <c r="I381" s="94">
        <v>0</v>
      </c>
      <c r="J381" s="94">
        <v>0</v>
      </c>
      <c r="K381" s="95">
        <v>11</v>
      </c>
      <c r="L381" s="113" t="str">
        <f t="shared" si="5"/>
        <v>Honourable mention</v>
      </c>
      <c r="IU381"/>
      <c r="IV381"/>
    </row>
    <row r="382" spans="1:256" ht="12.75" customHeight="1">
      <c r="A382" s="112" t="s">
        <v>17</v>
      </c>
      <c r="B382" s="91" t="s">
        <v>681</v>
      </c>
      <c r="C382" s="102" t="s">
        <v>680</v>
      </c>
      <c r="D382" s="93" t="s">
        <v>682</v>
      </c>
      <c r="E382" s="94">
        <v>3</v>
      </c>
      <c r="F382" s="94">
        <v>1</v>
      </c>
      <c r="G382" s="94">
        <v>0</v>
      </c>
      <c r="H382" s="94">
        <v>7</v>
      </c>
      <c r="I382" s="94">
        <v>0</v>
      </c>
      <c r="J382" s="94">
        <v>0</v>
      </c>
      <c r="K382" s="95">
        <v>11</v>
      </c>
      <c r="L382" s="113" t="str">
        <f t="shared" si="5"/>
        <v>Honourable mention</v>
      </c>
      <c r="IU382"/>
      <c r="IV382"/>
    </row>
    <row r="383" spans="1:256" ht="12.75" customHeight="1">
      <c r="A383" s="112" t="s">
        <v>17</v>
      </c>
      <c r="B383" s="91" t="s">
        <v>730</v>
      </c>
      <c r="C383" s="92" t="s">
        <v>729</v>
      </c>
      <c r="D383" s="93" t="s">
        <v>728</v>
      </c>
      <c r="E383" s="94">
        <v>2</v>
      </c>
      <c r="F383" s="94">
        <v>2</v>
      </c>
      <c r="G383" s="94">
        <v>0</v>
      </c>
      <c r="H383" s="94">
        <v>7</v>
      </c>
      <c r="I383" s="94">
        <v>0</v>
      </c>
      <c r="J383" s="94">
        <v>0</v>
      </c>
      <c r="K383" s="95">
        <v>11</v>
      </c>
      <c r="L383" s="113" t="str">
        <f t="shared" si="5"/>
        <v>Honourable mention</v>
      </c>
      <c r="M383" s="11"/>
      <c r="IU383"/>
      <c r="IV383"/>
    </row>
    <row r="384" spans="1:256" ht="12.75" customHeight="1">
      <c r="A384" s="112" t="s">
        <v>17</v>
      </c>
      <c r="B384" s="91" t="s">
        <v>862</v>
      </c>
      <c r="C384" s="92" t="s">
        <v>861</v>
      </c>
      <c r="D384" s="93" t="s">
        <v>858</v>
      </c>
      <c r="E384" s="94">
        <v>7</v>
      </c>
      <c r="F384" s="94">
        <v>1</v>
      </c>
      <c r="G384" s="94">
        <v>0</v>
      </c>
      <c r="H384" s="94">
        <v>2</v>
      </c>
      <c r="I384" s="94">
        <v>1</v>
      </c>
      <c r="J384" s="94">
        <v>0</v>
      </c>
      <c r="K384" s="95">
        <v>11</v>
      </c>
      <c r="L384" s="113" t="str">
        <f t="shared" si="5"/>
        <v>Honourable mention</v>
      </c>
      <c r="M384" s="11"/>
      <c r="IU384"/>
      <c r="IV384"/>
    </row>
    <row r="385" spans="1:256" ht="12.75" customHeight="1">
      <c r="A385" s="112" t="s">
        <v>17</v>
      </c>
      <c r="B385" s="91" t="s">
        <v>802</v>
      </c>
      <c r="C385" s="97" t="s">
        <v>801</v>
      </c>
      <c r="D385" s="93" t="s">
        <v>792</v>
      </c>
      <c r="E385" s="94">
        <v>7</v>
      </c>
      <c r="F385" s="94">
        <v>0</v>
      </c>
      <c r="G385" s="94">
        <v>0</v>
      </c>
      <c r="H385" s="94">
        <v>4</v>
      </c>
      <c r="I385" s="94">
        <v>0</v>
      </c>
      <c r="J385" s="94">
        <v>0</v>
      </c>
      <c r="K385" s="95">
        <v>11</v>
      </c>
      <c r="L385" s="113" t="str">
        <f t="shared" si="5"/>
        <v>Honourable mention</v>
      </c>
      <c r="M385" s="11"/>
      <c r="IU385"/>
      <c r="IV385"/>
    </row>
    <row r="386" spans="1:256" ht="12.75" customHeight="1">
      <c r="A386" s="112" t="s">
        <v>17</v>
      </c>
      <c r="B386" s="91" t="s">
        <v>1080</v>
      </c>
      <c r="C386" s="92" t="s">
        <v>1079</v>
      </c>
      <c r="D386" s="93" t="s">
        <v>1078</v>
      </c>
      <c r="E386" s="94">
        <v>4</v>
      </c>
      <c r="F386" s="94">
        <v>0</v>
      </c>
      <c r="G386" s="94">
        <v>0</v>
      </c>
      <c r="H386" s="94">
        <v>7</v>
      </c>
      <c r="I386" s="94">
        <v>0</v>
      </c>
      <c r="J386" s="94">
        <v>0</v>
      </c>
      <c r="K386" s="95">
        <v>11</v>
      </c>
      <c r="L386" s="113" t="str">
        <f aca="true" t="shared" si="6" ref="L386:L449">IF(K386&gt;28,"Gold medal",IF(K386&gt;21,"Silver medal",IF(K386&gt;15,"Bronze medal",IF(OR(E386=7,F386=7,G386=7,H386=7,I386=7,J386=7),"Honourable mention",""))))</f>
        <v>Honourable mention</v>
      </c>
      <c r="M386" s="11"/>
      <c r="IU386"/>
      <c r="IV386"/>
    </row>
    <row r="387" spans="1:256" ht="12.75" customHeight="1">
      <c r="A387" s="112" t="s">
        <v>17</v>
      </c>
      <c r="B387" s="91" t="s">
        <v>1100</v>
      </c>
      <c r="C387" s="92" t="s">
        <v>1099</v>
      </c>
      <c r="D387" s="93" t="s">
        <v>1092</v>
      </c>
      <c r="E387" s="94">
        <v>7</v>
      </c>
      <c r="F387" s="94">
        <v>2</v>
      </c>
      <c r="G387" s="94">
        <v>0</v>
      </c>
      <c r="H387" s="94">
        <v>1</v>
      </c>
      <c r="I387" s="94">
        <v>1</v>
      </c>
      <c r="J387" s="94">
        <v>0</v>
      </c>
      <c r="K387" s="95">
        <v>11</v>
      </c>
      <c r="L387" s="113" t="str">
        <f t="shared" si="6"/>
        <v>Honourable mention</v>
      </c>
      <c r="M387" s="11"/>
      <c r="IU387"/>
      <c r="IV387"/>
    </row>
    <row r="388" spans="1:256" ht="12.75" customHeight="1">
      <c r="A388" s="112" t="s">
        <v>8</v>
      </c>
      <c r="B388" s="91" t="s">
        <v>10</v>
      </c>
      <c r="C388" s="98" t="s">
        <v>9</v>
      </c>
      <c r="D388" s="93" t="s">
        <v>4</v>
      </c>
      <c r="E388" s="94">
        <v>3</v>
      </c>
      <c r="F388" s="94">
        <v>0</v>
      </c>
      <c r="G388" s="94">
        <v>0</v>
      </c>
      <c r="H388" s="94">
        <v>7</v>
      </c>
      <c r="I388" s="94">
        <v>0</v>
      </c>
      <c r="J388" s="94">
        <v>0</v>
      </c>
      <c r="K388" s="95">
        <v>10</v>
      </c>
      <c r="L388" s="113" t="str">
        <f t="shared" si="6"/>
        <v>Honourable mention</v>
      </c>
      <c r="M388" s="11"/>
      <c r="IU388"/>
      <c r="IV388"/>
    </row>
    <row r="389" spans="1:256" ht="12.75" customHeight="1">
      <c r="A389" s="112" t="s">
        <v>8</v>
      </c>
      <c r="B389" s="91" t="s">
        <v>33</v>
      </c>
      <c r="C389" s="98" t="s">
        <v>32</v>
      </c>
      <c r="D389" s="93" t="s">
        <v>20</v>
      </c>
      <c r="E389" s="94">
        <v>7</v>
      </c>
      <c r="F389" s="94">
        <v>0</v>
      </c>
      <c r="G389" s="94">
        <v>0</v>
      </c>
      <c r="H389" s="94">
        <v>3</v>
      </c>
      <c r="I389" s="94">
        <v>0</v>
      </c>
      <c r="J389" s="94">
        <v>0</v>
      </c>
      <c r="K389" s="95">
        <v>10</v>
      </c>
      <c r="L389" s="113" t="str">
        <f t="shared" si="6"/>
        <v>Honourable mention</v>
      </c>
      <c r="IU389"/>
      <c r="IV389"/>
    </row>
    <row r="390" spans="1:256" ht="12.75" customHeight="1">
      <c r="A390" s="112" t="s">
        <v>8</v>
      </c>
      <c r="B390" s="103" t="s">
        <v>96</v>
      </c>
      <c r="C390" s="92" t="s">
        <v>95</v>
      </c>
      <c r="D390" s="93" t="s">
        <v>92</v>
      </c>
      <c r="E390" s="94">
        <v>3</v>
      </c>
      <c r="F390" s="94">
        <v>0</v>
      </c>
      <c r="G390" s="94">
        <v>0</v>
      </c>
      <c r="H390" s="94">
        <v>7</v>
      </c>
      <c r="I390" s="94">
        <v>0</v>
      </c>
      <c r="J390" s="94">
        <v>0</v>
      </c>
      <c r="K390" s="95">
        <v>10</v>
      </c>
      <c r="L390" s="113" t="str">
        <f t="shared" si="6"/>
        <v>Honourable mention</v>
      </c>
      <c r="M390" s="11"/>
      <c r="IU390"/>
      <c r="IV390"/>
    </row>
    <row r="391" spans="1:256" ht="12.75" customHeight="1">
      <c r="A391" s="112" t="s">
        <v>8</v>
      </c>
      <c r="B391" s="91" t="s">
        <v>110</v>
      </c>
      <c r="C391" s="92" t="s">
        <v>109</v>
      </c>
      <c r="D391" s="93" t="s">
        <v>106</v>
      </c>
      <c r="E391" s="94">
        <v>3</v>
      </c>
      <c r="F391" s="94">
        <v>0</v>
      </c>
      <c r="G391" s="94">
        <v>0</v>
      </c>
      <c r="H391" s="94">
        <v>7</v>
      </c>
      <c r="I391" s="94">
        <v>0</v>
      </c>
      <c r="J391" s="94">
        <v>0</v>
      </c>
      <c r="K391" s="95">
        <v>10</v>
      </c>
      <c r="L391" s="113" t="str">
        <f t="shared" si="6"/>
        <v>Honourable mention</v>
      </c>
      <c r="IU391"/>
      <c r="IV391"/>
    </row>
    <row r="392" spans="1:256" ht="12.75" customHeight="1">
      <c r="A392" s="112" t="s">
        <v>8</v>
      </c>
      <c r="B392" s="91" t="s">
        <v>139</v>
      </c>
      <c r="C392" s="92" t="s">
        <v>138</v>
      </c>
      <c r="D392" s="93" t="s">
        <v>135</v>
      </c>
      <c r="E392" s="94">
        <v>7</v>
      </c>
      <c r="F392" s="94">
        <v>0</v>
      </c>
      <c r="G392" s="94">
        <v>0</v>
      </c>
      <c r="H392" s="94">
        <v>3</v>
      </c>
      <c r="I392" s="94">
        <v>0</v>
      </c>
      <c r="J392" s="94">
        <v>0</v>
      </c>
      <c r="K392" s="95">
        <v>10</v>
      </c>
      <c r="L392" s="113" t="str">
        <f t="shared" si="6"/>
        <v>Honourable mention</v>
      </c>
      <c r="M392" s="11"/>
      <c r="IU392"/>
      <c r="IV392"/>
    </row>
    <row r="393" spans="1:256" ht="12.75" customHeight="1">
      <c r="A393" s="112" t="s">
        <v>8</v>
      </c>
      <c r="B393" s="91" t="s">
        <v>180</v>
      </c>
      <c r="C393" s="92" t="s">
        <v>179</v>
      </c>
      <c r="D393" s="93" t="s">
        <v>174</v>
      </c>
      <c r="E393" s="94">
        <v>2</v>
      </c>
      <c r="F393" s="94">
        <v>0</v>
      </c>
      <c r="G393" s="94">
        <v>0</v>
      </c>
      <c r="H393" s="94">
        <v>7</v>
      </c>
      <c r="I393" s="94">
        <v>1</v>
      </c>
      <c r="J393" s="94">
        <v>0</v>
      </c>
      <c r="K393" s="95">
        <v>10</v>
      </c>
      <c r="L393" s="113" t="str">
        <f t="shared" si="6"/>
        <v>Honourable mention</v>
      </c>
      <c r="M393" s="11"/>
      <c r="IU393"/>
      <c r="IV393"/>
    </row>
    <row r="394" spans="1:256" ht="12.75" customHeight="1">
      <c r="A394" s="112" t="s">
        <v>8</v>
      </c>
      <c r="B394" s="91" t="s">
        <v>301</v>
      </c>
      <c r="C394" s="92" t="s">
        <v>300</v>
      </c>
      <c r="D394" s="93" t="s">
        <v>290</v>
      </c>
      <c r="E394" s="94">
        <v>3</v>
      </c>
      <c r="F394" s="94">
        <v>6</v>
      </c>
      <c r="G394" s="94">
        <v>0</v>
      </c>
      <c r="H394" s="94">
        <v>1</v>
      </c>
      <c r="I394" s="94">
        <v>0</v>
      </c>
      <c r="J394" s="94">
        <v>0</v>
      </c>
      <c r="K394" s="95">
        <v>10</v>
      </c>
      <c r="L394" s="113">
        <f t="shared" si="6"/>
      </c>
      <c r="M394" s="11"/>
      <c r="IU394"/>
      <c r="IV394"/>
    </row>
    <row r="395" spans="1:256" ht="12.75" customHeight="1">
      <c r="A395" s="112" t="s">
        <v>8</v>
      </c>
      <c r="B395" s="91" t="s">
        <v>318</v>
      </c>
      <c r="C395" s="92" t="s">
        <v>317</v>
      </c>
      <c r="D395" s="93" t="s">
        <v>319</v>
      </c>
      <c r="E395" s="94">
        <v>1</v>
      </c>
      <c r="F395" s="94">
        <v>1</v>
      </c>
      <c r="G395" s="94">
        <v>0</v>
      </c>
      <c r="H395" s="94">
        <v>7</v>
      </c>
      <c r="I395" s="94">
        <v>1</v>
      </c>
      <c r="J395" s="94">
        <v>0</v>
      </c>
      <c r="K395" s="95">
        <v>10</v>
      </c>
      <c r="L395" s="113" t="str">
        <f t="shared" si="6"/>
        <v>Honourable mention</v>
      </c>
      <c r="IU395"/>
      <c r="IV395"/>
    </row>
    <row r="396" spans="1:256" ht="12.75" customHeight="1">
      <c r="A396" s="112" t="s">
        <v>8</v>
      </c>
      <c r="B396" s="91" t="s">
        <v>392</v>
      </c>
      <c r="C396" s="92" t="s">
        <v>391</v>
      </c>
      <c r="D396" s="93" t="s">
        <v>393</v>
      </c>
      <c r="E396" s="94">
        <v>5</v>
      </c>
      <c r="F396" s="94">
        <v>1</v>
      </c>
      <c r="G396" s="94">
        <v>0</v>
      </c>
      <c r="H396" s="94">
        <v>2</v>
      </c>
      <c r="I396" s="94">
        <v>2</v>
      </c>
      <c r="J396" s="94">
        <v>0</v>
      </c>
      <c r="K396" s="95">
        <v>10</v>
      </c>
      <c r="L396" s="113">
        <f t="shared" si="6"/>
      </c>
      <c r="IU396"/>
      <c r="IV396"/>
    </row>
    <row r="397" spans="1:256" ht="12.75" customHeight="1">
      <c r="A397" s="112" t="s">
        <v>8</v>
      </c>
      <c r="B397" s="91" t="s">
        <v>576</v>
      </c>
      <c r="C397" s="92" t="s">
        <v>575</v>
      </c>
      <c r="D397" s="93" t="s">
        <v>566</v>
      </c>
      <c r="E397" s="94">
        <v>7</v>
      </c>
      <c r="F397" s="94">
        <v>2</v>
      </c>
      <c r="G397" s="94">
        <v>0</v>
      </c>
      <c r="H397" s="94">
        <v>1</v>
      </c>
      <c r="I397" s="94">
        <v>0</v>
      </c>
      <c r="J397" s="94">
        <v>0</v>
      </c>
      <c r="K397" s="95">
        <v>10</v>
      </c>
      <c r="L397" s="113" t="str">
        <f t="shared" si="6"/>
        <v>Honourable mention</v>
      </c>
      <c r="M397" s="11"/>
      <c r="IU397"/>
      <c r="IV397"/>
    </row>
    <row r="398" spans="1:256" ht="12.75" customHeight="1">
      <c r="A398" s="112" t="s">
        <v>8</v>
      </c>
      <c r="B398" s="91" t="s">
        <v>824</v>
      </c>
      <c r="C398" s="92" t="s">
        <v>823</v>
      </c>
      <c r="D398" s="93" t="s">
        <v>820</v>
      </c>
      <c r="E398" s="94">
        <v>3</v>
      </c>
      <c r="F398" s="94">
        <v>0</v>
      </c>
      <c r="G398" s="94">
        <v>0</v>
      </c>
      <c r="H398" s="94">
        <v>7</v>
      </c>
      <c r="I398" s="94">
        <v>0</v>
      </c>
      <c r="J398" s="94">
        <v>0</v>
      </c>
      <c r="K398" s="95">
        <v>10</v>
      </c>
      <c r="L398" s="113" t="str">
        <f t="shared" si="6"/>
        <v>Honourable mention</v>
      </c>
      <c r="M398" s="11"/>
      <c r="IU398"/>
      <c r="IV398"/>
    </row>
    <row r="399" spans="1:256" ht="12.75" customHeight="1">
      <c r="A399" s="112" t="s">
        <v>8</v>
      </c>
      <c r="B399" s="91" t="s">
        <v>834</v>
      </c>
      <c r="C399" s="92" t="s">
        <v>833</v>
      </c>
      <c r="D399" s="93" t="s">
        <v>828</v>
      </c>
      <c r="E399" s="94">
        <v>3</v>
      </c>
      <c r="F399" s="94">
        <v>0</v>
      </c>
      <c r="G399" s="94">
        <v>0</v>
      </c>
      <c r="H399" s="94">
        <v>7</v>
      </c>
      <c r="I399" s="94">
        <v>0</v>
      </c>
      <c r="J399" s="94">
        <v>0</v>
      </c>
      <c r="K399" s="95">
        <v>10</v>
      </c>
      <c r="L399" s="113" t="str">
        <f t="shared" si="6"/>
        <v>Honourable mention</v>
      </c>
      <c r="M399" s="11"/>
      <c r="IU399"/>
      <c r="IV399"/>
    </row>
    <row r="400" spans="1:256" ht="12.75" customHeight="1">
      <c r="A400" s="112" t="s">
        <v>8</v>
      </c>
      <c r="B400" s="91" t="s">
        <v>987</v>
      </c>
      <c r="C400" s="92" t="s">
        <v>986</v>
      </c>
      <c r="D400" s="93" t="s">
        <v>988</v>
      </c>
      <c r="E400" s="94">
        <v>3</v>
      </c>
      <c r="F400" s="94">
        <v>0</v>
      </c>
      <c r="G400" s="94">
        <v>0</v>
      </c>
      <c r="H400" s="94">
        <v>7</v>
      </c>
      <c r="I400" s="94">
        <v>0</v>
      </c>
      <c r="J400" s="94">
        <v>0</v>
      </c>
      <c r="K400" s="95">
        <v>10</v>
      </c>
      <c r="L400" s="113" t="str">
        <f t="shared" si="6"/>
        <v>Honourable mention</v>
      </c>
      <c r="M400" s="11"/>
      <c r="IU400"/>
      <c r="IV400"/>
    </row>
    <row r="401" spans="1:256" ht="12.75" customHeight="1">
      <c r="A401" s="112" t="s">
        <v>8</v>
      </c>
      <c r="B401" s="91" t="s">
        <v>1086</v>
      </c>
      <c r="C401" s="92" t="s">
        <v>1085</v>
      </c>
      <c r="D401" s="93" t="s">
        <v>1078</v>
      </c>
      <c r="E401" s="94">
        <v>7</v>
      </c>
      <c r="F401" s="94">
        <v>0</v>
      </c>
      <c r="G401" s="94">
        <v>0</v>
      </c>
      <c r="H401" s="94">
        <v>3</v>
      </c>
      <c r="I401" s="94">
        <v>0</v>
      </c>
      <c r="J401" s="94">
        <v>0</v>
      </c>
      <c r="K401" s="95">
        <v>10</v>
      </c>
      <c r="L401" s="113" t="str">
        <f t="shared" si="6"/>
        <v>Honourable mention</v>
      </c>
      <c r="M401" s="11"/>
      <c r="IU401"/>
      <c r="IV401"/>
    </row>
    <row r="402" spans="1:256" ht="12.75" customHeight="1">
      <c r="A402" s="112" t="s">
        <v>8</v>
      </c>
      <c r="B402" s="91" t="s">
        <v>1130</v>
      </c>
      <c r="C402" s="92" t="s">
        <v>1129</v>
      </c>
      <c r="D402" s="93" t="s">
        <v>1120</v>
      </c>
      <c r="E402" s="94">
        <v>7</v>
      </c>
      <c r="F402" s="94">
        <v>0</v>
      </c>
      <c r="G402" s="94">
        <v>0</v>
      </c>
      <c r="H402" s="94">
        <v>3</v>
      </c>
      <c r="I402" s="94">
        <v>0</v>
      </c>
      <c r="J402" s="94">
        <v>0</v>
      </c>
      <c r="K402" s="95">
        <v>10</v>
      </c>
      <c r="L402" s="113" t="str">
        <f t="shared" si="6"/>
        <v>Honourable mention</v>
      </c>
      <c r="M402" s="11"/>
      <c r="IU402"/>
      <c r="IV402"/>
    </row>
    <row r="403" spans="1:256" ht="12.75" customHeight="1">
      <c r="A403" s="112" t="s">
        <v>8</v>
      </c>
      <c r="B403" s="91" t="s">
        <v>1322</v>
      </c>
      <c r="C403" s="97" t="s">
        <v>1321</v>
      </c>
      <c r="D403" s="93" t="s">
        <v>1318</v>
      </c>
      <c r="E403" s="94">
        <v>0</v>
      </c>
      <c r="F403" s="94">
        <v>3</v>
      </c>
      <c r="G403" s="94">
        <v>0</v>
      </c>
      <c r="H403" s="94">
        <v>7</v>
      </c>
      <c r="I403" s="94">
        <v>0</v>
      </c>
      <c r="J403" s="94">
        <v>0</v>
      </c>
      <c r="K403" s="95">
        <v>10</v>
      </c>
      <c r="L403" s="113" t="str">
        <f t="shared" si="6"/>
        <v>Honourable mention</v>
      </c>
      <c r="M403" s="11"/>
      <c r="IU403"/>
      <c r="IV403"/>
    </row>
    <row r="404" spans="1:256" ht="12.75" customHeight="1">
      <c r="A404" s="112" t="s">
        <v>8</v>
      </c>
      <c r="B404" s="91" t="s">
        <v>1334</v>
      </c>
      <c r="C404" s="97" t="s">
        <v>1333</v>
      </c>
      <c r="D404" s="93" t="s">
        <v>1332</v>
      </c>
      <c r="E404" s="94">
        <v>3</v>
      </c>
      <c r="F404" s="94">
        <v>0</v>
      </c>
      <c r="G404" s="94">
        <v>0</v>
      </c>
      <c r="H404" s="94">
        <v>7</v>
      </c>
      <c r="I404" s="94">
        <v>0</v>
      </c>
      <c r="J404" s="94">
        <v>0</v>
      </c>
      <c r="K404" s="95">
        <v>10</v>
      </c>
      <c r="L404" s="113" t="str">
        <f t="shared" si="6"/>
        <v>Honourable mention</v>
      </c>
      <c r="IU404"/>
      <c r="IV404"/>
    </row>
    <row r="405" spans="1:256" ht="12.75" customHeight="1">
      <c r="A405" s="112" t="s">
        <v>82</v>
      </c>
      <c r="B405" s="91" t="s">
        <v>84</v>
      </c>
      <c r="C405" s="92" t="s">
        <v>83</v>
      </c>
      <c r="D405" s="93" t="s">
        <v>74</v>
      </c>
      <c r="E405" s="94">
        <v>1</v>
      </c>
      <c r="F405" s="94">
        <v>7</v>
      </c>
      <c r="G405" s="94">
        <v>0</v>
      </c>
      <c r="H405" s="94">
        <v>1</v>
      </c>
      <c r="I405" s="94">
        <v>0</v>
      </c>
      <c r="J405" s="94">
        <v>0</v>
      </c>
      <c r="K405" s="95">
        <v>9</v>
      </c>
      <c r="L405" s="113" t="str">
        <f t="shared" si="6"/>
        <v>Honourable mention</v>
      </c>
      <c r="IU405"/>
      <c r="IV405"/>
    </row>
    <row r="406" spans="1:256" ht="12.75" customHeight="1">
      <c r="A406" s="112" t="s">
        <v>82</v>
      </c>
      <c r="B406" s="91" t="s">
        <v>141</v>
      </c>
      <c r="C406" s="97" t="s">
        <v>140</v>
      </c>
      <c r="D406" s="93" t="s">
        <v>135</v>
      </c>
      <c r="E406" s="94">
        <v>7</v>
      </c>
      <c r="F406" s="94">
        <v>0</v>
      </c>
      <c r="G406" s="94">
        <v>0</v>
      </c>
      <c r="H406" s="94">
        <v>2</v>
      </c>
      <c r="I406" s="94">
        <v>0</v>
      </c>
      <c r="J406" s="94">
        <v>0</v>
      </c>
      <c r="K406" s="95">
        <v>9</v>
      </c>
      <c r="L406" s="113" t="str">
        <f t="shared" si="6"/>
        <v>Honourable mention</v>
      </c>
      <c r="M406" s="11"/>
      <c r="IU406"/>
      <c r="IV406"/>
    </row>
    <row r="407" spans="1:256" ht="12.75" customHeight="1">
      <c r="A407" s="112" t="s">
        <v>82</v>
      </c>
      <c r="B407" s="91" t="s">
        <v>137</v>
      </c>
      <c r="C407" s="92" t="s">
        <v>136</v>
      </c>
      <c r="D407" s="93" t="s">
        <v>135</v>
      </c>
      <c r="E407" s="94">
        <v>7</v>
      </c>
      <c r="F407" s="94">
        <v>1</v>
      </c>
      <c r="G407" s="94">
        <v>0</v>
      </c>
      <c r="H407" s="94">
        <v>1</v>
      </c>
      <c r="I407" s="94">
        <v>0</v>
      </c>
      <c r="J407" s="94">
        <v>0</v>
      </c>
      <c r="K407" s="95">
        <v>9</v>
      </c>
      <c r="L407" s="113" t="str">
        <f t="shared" si="6"/>
        <v>Honourable mention</v>
      </c>
      <c r="M407" s="11"/>
      <c r="IU407"/>
      <c r="IV407"/>
    </row>
    <row r="408" spans="1:256" ht="12.75" customHeight="1">
      <c r="A408" s="112" t="s">
        <v>82</v>
      </c>
      <c r="B408" s="91" t="s">
        <v>253</v>
      </c>
      <c r="C408" s="99" t="s">
        <v>252</v>
      </c>
      <c r="D408" s="93" t="s">
        <v>249</v>
      </c>
      <c r="E408" s="94">
        <v>7</v>
      </c>
      <c r="F408" s="94">
        <v>0</v>
      </c>
      <c r="G408" s="94">
        <v>0</v>
      </c>
      <c r="H408" s="94">
        <v>0</v>
      </c>
      <c r="I408" s="94">
        <v>2</v>
      </c>
      <c r="J408" s="94">
        <v>0</v>
      </c>
      <c r="K408" s="95">
        <v>9</v>
      </c>
      <c r="L408" s="113" t="str">
        <f t="shared" si="6"/>
        <v>Honourable mention</v>
      </c>
      <c r="M408" s="11"/>
      <c r="IU408"/>
      <c r="IV408"/>
    </row>
    <row r="409" spans="1:256" ht="12.75" customHeight="1">
      <c r="A409" s="112" t="s">
        <v>82</v>
      </c>
      <c r="B409" s="91" t="s">
        <v>327</v>
      </c>
      <c r="C409" s="92" t="s">
        <v>326</v>
      </c>
      <c r="D409" s="93" t="s">
        <v>323</v>
      </c>
      <c r="E409" s="94">
        <v>6</v>
      </c>
      <c r="F409" s="94">
        <v>0</v>
      </c>
      <c r="G409" s="94">
        <v>0</v>
      </c>
      <c r="H409" s="94">
        <v>3</v>
      </c>
      <c r="I409" s="94">
        <v>0</v>
      </c>
      <c r="J409" s="94">
        <v>0</v>
      </c>
      <c r="K409" s="95">
        <v>9</v>
      </c>
      <c r="L409" s="113">
        <f t="shared" si="6"/>
      </c>
      <c r="M409" s="11"/>
      <c r="IU409"/>
      <c r="IV409"/>
    </row>
    <row r="410" spans="1:256" ht="12.75" customHeight="1">
      <c r="A410" s="112" t="s">
        <v>82</v>
      </c>
      <c r="B410" s="91" t="s">
        <v>399</v>
      </c>
      <c r="C410" s="97" t="s">
        <v>398</v>
      </c>
      <c r="D410" s="93" t="s">
        <v>393</v>
      </c>
      <c r="E410" s="94">
        <v>7</v>
      </c>
      <c r="F410" s="94">
        <v>1</v>
      </c>
      <c r="G410" s="94">
        <v>0</v>
      </c>
      <c r="H410" s="94">
        <v>1</v>
      </c>
      <c r="I410" s="94">
        <v>0</v>
      </c>
      <c r="J410" s="94">
        <v>0</v>
      </c>
      <c r="K410" s="95">
        <v>9</v>
      </c>
      <c r="L410" s="113" t="str">
        <f t="shared" si="6"/>
        <v>Honourable mention</v>
      </c>
      <c r="M410" s="11"/>
      <c r="IU410"/>
      <c r="IV410"/>
    </row>
    <row r="411" spans="1:256" ht="12.75" customHeight="1">
      <c r="A411" s="112" t="s">
        <v>82</v>
      </c>
      <c r="B411" s="91" t="s">
        <v>443</v>
      </c>
      <c r="C411" s="92" t="s">
        <v>442</v>
      </c>
      <c r="D411" s="93" t="s">
        <v>435</v>
      </c>
      <c r="E411" s="94">
        <v>7</v>
      </c>
      <c r="F411" s="94">
        <v>1</v>
      </c>
      <c r="G411" s="94">
        <v>0</v>
      </c>
      <c r="H411" s="94">
        <v>1</v>
      </c>
      <c r="I411" s="94">
        <v>0</v>
      </c>
      <c r="J411" s="94">
        <v>0</v>
      </c>
      <c r="K411" s="95">
        <v>9</v>
      </c>
      <c r="L411" s="113" t="str">
        <f t="shared" si="6"/>
        <v>Honourable mention</v>
      </c>
      <c r="M411" s="11"/>
      <c r="IU411"/>
      <c r="IV411"/>
    </row>
    <row r="412" spans="1:256" ht="12.75" customHeight="1">
      <c r="A412" s="112" t="s">
        <v>82</v>
      </c>
      <c r="B412" s="91" t="s">
        <v>514</v>
      </c>
      <c r="C412" s="97" t="s">
        <v>513</v>
      </c>
      <c r="D412" s="93" t="s">
        <v>510</v>
      </c>
      <c r="E412" s="94">
        <v>2</v>
      </c>
      <c r="F412" s="94">
        <v>6</v>
      </c>
      <c r="G412" s="94">
        <v>0</v>
      </c>
      <c r="H412" s="94">
        <v>1</v>
      </c>
      <c r="I412" s="94">
        <v>0</v>
      </c>
      <c r="J412" s="94">
        <v>0</v>
      </c>
      <c r="K412" s="95">
        <v>9</v>
      </c>
      <c r="L412" s="113">
        <f t="shared" si="6"/>
      </c>
      <c r="M412" s="11"/>
      <c r="IU412"/>
      <c r="IV412"/>
    </row>
    <row r="413" spans="1:256" ht="12.75" customHeight="1">
      <c r="A413" s="112" t="s">
        <v>82</v>
      </c>
      <c r="B413" s="91" t="s">
        <v>684</v>
      </c>
      <c r="C413" s="97" t="s">
        <v>683</v>
      </c>
      <c r="D413" s="93" t="s">
        <v>682</v>
      </c>
      <c r="E413" s="94">
        <v>1</v>
      </c>
      <c r="F413" s="94">
        <v>1</v>
      </c>
      <c r="G413" s="94">
        <v>0</v>
      </c>
      <c r="H413" s="94">
        <v>7</v>
      </c>
      <c r="I413" s="94">
        <v>0</v>
      </c>
      <c r="J413" s="94">
        <v>0</v>
      </c>
      <c r="K413" s="95">
        <v>9</v>
      </c>
      <c r="L413" s="113" t="str">
        <f t="shared" si="6"/>
        <v>Honourable mention</v>
      </c>
      <c r="IU413"/>
      <c r="IV413"/>
    </row>
    <row r="414" spans="1:256" ht="12.75" customHeight="1">
      <c r="A414" s="112" t="s">
        <v>82</v>
      </c>
      <c r="B414" s="91" t="s">
        <v>698</v>
      </c>
      <c r="C414" s="97" t="s">
        <v>697</v>
      </c>
      <c r="D414" s="93" t="s">
        <v>696</v>
      </c>
      <c r="E414" s="94">
        <v>7</v>
      </c>
      <c r="F414" s="94">
        <v>0</v>
      </c>
      <c r="G414" s="94">
        <v>0</v>
      </c>
      <c r="H414" s="94">
        <v>2</v>
      </c>
      <c r="I414" s="94">
        <v>0</v>
      </c>
      <c r="J414" s="94">
        <v>0</v>
      </c>
      <c r="K414" s="95">
        <v>9</v>
      </c>
      <c r="L414" s="113" t="str">
        <f t="shared" si="6"/>
        <v>Honourable mention</v>
      </c>
      <c r="IU414"/>
      <c r="IV414"/>
    </row>
    <row r="415" spans="1:256" ht="12.75" customHeight="1">
      <c r="A415" s="112" t="s">
        <v>82</v>
      </c>
      <c r="B415" s="91" t="s">
        <v>864</v>
      </c>
      <c r="C415" s="104" t="s">
        <v>863</v>
      </c>
      <c r="D415" s="93" t="s">
        <v>858</v>
      </c>
      <c r="E415" s="94">
        <v>7</v>
      </c>
      <c r="F415" s="94">
        <v>0</v>
      </c>
      <c r="G415" s="94">
        <v>0</v>
      </c>
      <c r="H415" s="94">
        <v>2</v>
      </c>
      <c r="I415" s="94">
        <v>0</v>
      </c>
      <c r="J415" s="94">
        <v>0</v>
      </c>
      <c r="K415" s="95">
        <v>9</v>
      </c>
      <c r="L415" s="113" t="str">
        <f t="shared" si="6"/>
        <v>Honourable mention</v>
      </c>
      <c r="M415" s="11"/>
      <c r="IU415"/>
      <c r="IV415"/>
    </row>
    <row r="416" spans="1:256" ht="12.75" customHeight="1">
      <c r="A416" s="112" t="s">
        <v>82</v>
      </c>
      <c r="B416" s="91" t="s">
        <v>924</v>
      </c>
      <c r="C416" s="97" t="s">
        <v>923</v>
      </c>
      <c r="D416" s="93" t="s">
        <v>918</v>
      </c>
      <c r="E416" s="94">
        <v>2</v>
      </c>
      <c r="F416" s="94">
        <v>0</v>
      </c>
      <c r="G416" s="94">
        <v>0</v>
      </c>
      <c r="H416" s="94">
        <v>7</v>
      </c>
      <c r="I416" s="94">
        <v>0</v>
      </c>
      <c r="J416" s="94">
        <v>0</v>
      </c>
      <c r="K416" s="95">
        <v>9</v>
      </c>
      <c r="L416" s="113" t="str">
        <f t="shared" si="6"/>
        <v>Honourable mention</v>
      </c>
      <c r="M416" s="11"/>
      <c r="IU416"/>
      <c r="IV416"/>
    </row>
    <row r="417" spans="1:256" ht="12.75" customHeight="1">
      <c r="A417" s="112" t="s">
        <v>82</v>
      </c>
      <c r="B417" s="91" t="s">
        <v>798</v>
      </c>
      <c r="C417" s="92" t="s">
        <v>797</v>
      </c>
      <c r="D417" s="93" t="s">
        <v>792</v>
      </c>
      <c r="E417" s="94">
        <v>5</v>
      </c>
      <c r="F417" s="94">
        <v>2</v>
      </c>
      <c r="G417" s="94">
        <v>0</v>
      </c>
      <c r="H417" s="94">
        <v>2</v>
      </c>
      <c r="I417" s="94">
        <v>0</v>
      </c>
      <c r="J417" s="94">
        <v>0</v>
      </c>
      <c r="K417" s="95">
        <v>9</v>
      </c>
      <c r="L417" s="113">
        <f t="shared" si="6"/>
      </c>
      <c r="M417" s="11"/>
      <c r="IU417"/>
      <c r="IV417"/>
    </row>
    <row r="418" spans="1:256" ht="12.75" customHeight="1">
      <c r="A418" s="112" t="s">
        <v>82</v>
      </c>
      <c r="B418" s="91" t="s">
        <v>1124</v>
      </c>
      <c r="C418" s="92" t="s">
        <v>1123</v>
      </c>
      <c r="D418" s="93" t="s">
        <v>1120</v>
      </c>
      <c r="E418" s="94">
        <v>7</v>
      </c>
      <c r="F418" s="94">
        <v>0</v>
      </c>
      <c r="G418" s="94">
        <v>0</v>
      </c>
      <c r="H418" s="94">
        <v>2</v>
      </c>
      <c r="I418" s="94">
        <v>0</v>
      </c>
      <c r="J418" s="94">
        <v>0</v>
      </c>
      <c r="K418" s="95">
        <v>9</v>
      </c>
      <c r="L418" s="113" t="str">
        <f t="shared" si="6"/>
        <v>Honourable mention</v>
      </c>
      <c r="M418" s="11"/>
      <c r="IU418"/>
      <c r="IV418"/>
    </row>
    <row r="419" spans="1:256" ht="12.75" customHeight="1">
      <c r="A419" s="112" t="s">
        <v>82</v>
      </c>
      <c r="B419" s="91" t="s">
        <v>1142</v>
      </c>
      <c r="C419" s="92" t="s">
        <v>1141</v>
      </c>
      <c r="D419" s="93" t="s">
        <v>1134</v>
      </c>
      <c r="E419" s="94">
        <v>2</v>
      </c>
      <c r="F419" s="94">
        <v>0</v>
      </c>
      <c r="G419" s="94">
        <v>0</v>
      </c>
      <c r="H419" s="94">
        <v>7</v>
      </c>
      <c r="I419" s="94">
        <v>0</v>
      </c>
      <c r="J419" s="94">
        <v>0</v>
      </c>
      <c r="K419" s="95">
        <v>9</v>
      </c>
      <c r="L419" s="113" t="str">
        <f t="shared" si="6"/>
        <v>Honourable mention</v>
      </c>
      <c r="M419" s="11"/>
      <c r="IU419"/>
      <c r="IV419"/>
    </row>
    <row r="420" spans="1:256" ht="12.75" customHeight="1">
      <c r="A420" s="112" t="s">
        <v>82</v>
      </c>
      <c r="B420" s="91" t="s">
        <v>1166</v>
      </c>
      <c r="C420" s="92" t="s">
        <v>1165</v>
      </c>
      <c r="D420" s="93" t="s">
        <v>1162</v>
      </c>
      <c r="E420" s="94">
        <v>2</v>
      </c>
      <c r="F420" s="94">
        <v>0</v>
      </c>
      <c r="G420" s="94">
        <v>0</v>
      </c>
      <c r="H420" s="94">
        <v>7</v>
      </c>
      <c r="I420" s="94">
        <v>0</v>
      </c>
      <c r="J420" s="94">
        <v>0</v>
      </c>
      <c r="K420" s="95">
        <v>9</v>
      </c>
      <c r="L420" s="113" t="str">
        <f t="shared" si="6"/>
        <v>Honourable mention</v>
      </c>
      <c r="M420" s="11"/>
      <c r="IU420"/>
      <c r="IV420"/>
    </row>
    <row r="421" spans="1:256" ht="12.75" customHeight="1">
      <c r="A421" s="112" t="s">
        <v>82</v>
      </c>
      <c r="B421" s="91" t="s">
        <v>1326</v>
      </c>
      <c r="C421" s="97" t="s">
        <v>1325</v>
      </c>
      <c r="D421" s="93" t="s">
        <v>1318</v>
      </c>
      <c r="E421" s="94">
        <v>7</v>
      </c>
      <c r="F421" s="94">
        <v>0</v>
      </c>
      <c r="G421" s="94">
        <v>0</v>
      </c>
      <c r="H421" s="94">
        <v>1</v>
      </c>
      <c r="I421" s="94">
        <v>1</v>
      </c>
      <c r="J421" s="94">
        <v>0</v>
      </c>
      <c r="K421" s="95">
        <v>9</v>
      </c>
      <c r="L421" s="113" t="str">
        <f t="shared" si="6"/>
        <v>Honourable mention</v>
      </c>
      <c r="IU421"/>
      <c r="IV421"/>
    </row>
    <row r="422" spans="1:256" ht="12.75" customHeight="1">
      <c r="A422" s="112" t="s">
        <v>26</v>
      </c>
      <c r="B422" s="91" t="s">
        <v>28</v>
      </c>
      <c r="C422" s="98" t="s">
        <v>27</v>
      </c>
      <c r="D422" s="93" t="s">
        <v>20</v>
      </c>
      <c r="E422" s="94">
        <v>7</v>
      </c>
      <c r="F422" s="94">
        <v>0</v>
      </c>
      <c r="G422" s="94">
        <v>0</v>
      </c>
      <c r="H422" s="94">
        <v>1</v>
      </c>
      <c r="I422" s="94">
        <v>0</v>
      </c>
      <c r="J422" s="94">
        <v>0</v>
      </c>
      <c r="K422" s="95">
        <v>8</v>
      </c>
      <c r="L422" s="113" t="str">
        <f t="shared" si="6"/>
        <v>Honourable mention</v>
      </c>
      <c r="IU422"/>
      <c r="IV422"/>
    </row>
    <row r="423" spans="1:256" ht="12.75" customHeight="1">
      <c r="A423" s="112" t="s">
        <v>26</v>
      </c>
      <c r="B423" s="91" t="s">
        <v>116</v>
      </c>
      <c r="C423" s="98" t="s">
        <v>115</v>
      </c>
      <c r="D423" s="93" t="s">
        <v>106</v>
      </c>
      <c r="E423" s="94">
        <v>7</v>
      </c>
      <c r="F423" s="94">
        <v>0</v>
      </c>
      <c r="G423" s="94">
        <v>0</v>
      </c>
      <c r="H423" s="94">
        <v>1</v>
      </c>
      <c r="I423" s="94">
        <v>0</v>
      </c>
      <c r="J423" s="94">
        <v>0</v>
      </c>
      <c r="K423" s="95">
        <v>8</v>
      </c>
      <c r="L423" s="113" t="str">
        <f t="shared" si="6"/>
        <v>Honourable mention</v>
      </c>
      <c r="IU423"/>
      <c r="IV423"/>
    </row>
    <row r="424" spans="1:256" ht="12.75" customHeight="1">
      <c r="A424" s="112" t="s">
        <v>26</v>
      </c>
      <c r="B424" s="91" t="s">
        <v>178</v>
      </c>
      <c r="C424" s="92" t="s">
        <v>177</v>
      </c>
      <c r="D424" s="93" t="s">
        <v>174</v>
      </c>
      <c r="E424" s="94">
        <v>5</v>
      </c>
      <c r="F424" s="94">
        <v>0</v>
      </c>
      <c r="G424" s="94">
        <v>0</v>
      </c>
      <c r="H424" s="94">
        <v>1</v>
      </c>
      <c r="I424" s="94">
        <v>2</v>
      </c>
      <c r="J424" s="94">
        <v>0</v>
      </c>
      <c r="K424" s="95">
        <v>8</v>
      </c>
      <c r="L424" s="113">
        <f t="shared" si="6"/>
      </c>
      <c r="M424" s="11"/>
      <c r="IU424"/>
      <c r="IV424"/>
    </row>
    <row r="425" spans="1:256" ht="12.75" customHeight="1">
      <c r="A425" s="112" t="s">
        <v>26</v>
      </c>
      <c r="B425" s="91" t="s">
        <v>397</v>
      </c>
      <c r="C425" s="92" t="s">
        <v>396</v>
      </c>
      <c r="D425" s="93" t="s">
        <v>393</v>
      </c>
      <c r="E425" s="94">
        <v>7</v>
      </c>
      <c r="F425" s="94">
        <v>0</v>
      </c>
      <c r="G425" s="94">
        <v>0</v>
      </c>
      <c r="H425" s="94">
        <v>1</v>
      </c>
      <c r="I425" s="94">
        <v>0</v>
      </c>
      <c r="J425" s="94">
        <v>0</v>
      </c>
      <c r="K425" s="95">
        <v>8</v>
      </c>
      <c r="L425" s="113" t="str">
        <f t="shared" si="6"/>
        <v>Honourable mention</v>
      </c>
      <c r="M425" s="11"/>
      <c r="IU425"/>
      <c r="IV425"/>
    </row>
    <row r="426" spans="1:256" ht="12.75" customHeight="1">
      <c r="A426" s="112" t="s">
        <v>26</v>
      </c>
      <c r="B426" s="91" t="s">
        <v>445</v>
      </c>
      <c r="C426" s="92" t="s">
        <v>444</v>
      </c>
      <c r="D426" s="93" t="s">
        <v>435</v>
      </c>
      <c r="E426" s="94">
        <v>4</v>
      </c>
      <c r="F426" s="94">
        <v>2</v>
      </c>
      <c r="G426" s="94">
        <v>0</v>
      </c>
      <c r="H426" s="94">
        <v>1</v>
      </c>
      <c r="I426" s="94">
        <v>1</v>
      </c>
      <c r="J426" s="94">
        <v>0</v>
      </c>
      <c r="K426" s="95">
        <v>8</v>
      </c>
      <c r="L426" s="113">
        <f t="shared" si="6"/>
      </c>
      <c r="M426" s="11"/>
      <c r="IU426"/>
      <c r="IV426"/>
    </row>
    <row r="427" spans="1:256" ht="12.75" customHeight="1">
      <c r="A427" s="112" t="s">
        <v>26</v>
      </c>
      <c r="B427" s="91" t="s">
        <v>572</v>
      </c>
      <c r="C427" s="92" t="s">
        <v>571</v>
      </c>
      <c r="D427" s="93" t="s">
        <v>566</v>
      </c>
      <c r="E427" s="94">
        <v>7</v>
      </c>
      <c r="F427" s="94">
        <v>0</v>
      </c>
      <c r="G427" s="94">
        <v>0</v>
      </c>
      <c r="H427" s="94">
        <v>1</v>
      </c>
      <c r="I427" s="94">
        <v>0</v>
      </c>
      <c r="J427" s="94">
        <v>0</v>
      </c>
      <c r="K427" s="95">
        <v>8</v>
      </c>
      <c r="L427" s="113" t="str">
        <f t="shared" si="6"/>
        <v>Honourable mention</v>
      </c>
      <c r="M427" s="11"/>
      <c r="IU427"/>
      <c r="IV427"/>
    </row>
    <row r="428" spans="1:256" ht="12.75" customHeight="1">
      <c r="A428" s="112" t="s">
        <v>26</v>
      </c>
      <c r="B428" s="91" t="s">
        <v>574</v>
      </c>
      <c r="C428" s="92" t="s">
        <v>573</v>
      </c>
      <c r="D428" s="93" t="s">
        <v>566</v>
      </c>
      <c r="E428" s="94">
        <v>7</v>
      </c>
      <c r="F428" s="94">
        <v>0</v>
      </c>
      <c r="G428" s="94">
        <v>0</v>
      </c>
      <c r="H428" s="94">
        <v>0</v>
      </c>
      <c r="I428" s="94">
        <v>1</v>
      </c>
      <c r="J428" s="94">
        <v>0</v>
      </c>
      <c r="K428" s="95">
        <v>8</v>
      </c>
      <c r="L428" s="113" t="str">
        <f t="shared" si="6"/>
        <v>Honourable mention</v>
      </c>
      <c r="M428" s="11"/>
      <c r="IU428"/>
      <c r="IV428"/>
    </row>
    <row r="429" spans="1:256" ht="12.75" customHeight="1">
      <c r="A429" s="112" t="s">
        <v>26</v>
      </c>
      <c r="B429" s="91" t="s">
        <v>704</v>
      </c>
      <c r="C429" s="92" t="s">
        <v>703</v>
      </c>
      <c r="D429" s="93" t="s">
        <v>696</v>
      </c>
      <c r="E429" s="94">
        <v>2</v>
      </c>
      <c r="F429" s="94">
        <v>5</v>
      </c>
      <c r="G429" s="94">
        <v>0</v>
      </c>
      <c r="H429" s="94">
        <v>1</v>
      </c>
      <c r="I429" s="94">
        <v>0</v>
      </c>
      <c r="J429" s="94">
        <v>0</v>
      </c>
      <c r="K429" s="95">
        <v>8</v>
      </c>
      <c r="L429" s="113">
        <f t="shared" si="6"/>
      </c>
      <c r="M429" s="11"/>
      <c r="IU429"/>
      <c r="IV429"/>
    </row>
    <row r="430" spans="1:256" ht="12.75" customHeight="1">
      <c r="A430" s="112" t="s">
        <v>26</v>
      </c>
      <c r="B430" s="91" t="s">
        <v>720</v>
      </c>
      <c r="C430" s="92" t="s">
        <v>719</v>
      </c>
      <c r="D430" s="93" t="s">
        <v>714</v>
      </c>
      <c r="E430" s="94">
        <v>7</v>
      </c>
      <c r="F430" s="94">
        <v>0</v>
      </c>
      <c r="G430" s="94">
        <v>0</v>
      </c>
      <c r="H430" s="94">
        <v>1</v>
      </c>
      <c r="I430" s="94">
        <v>0</v>
      </c>
      <c r="J430" s="94">
        <v>0</v>
      </c>
      <c r="K430" s="95">
        <v>8</v>
      </c>
      <c r="L430" s="113" t="str">
        <f t="shared" si="6"/>
        <v>Honourable mention</v>
      </c>
      <c r="IU430"/>
      <c r="IV430"/>
    </row>
    <row r="431" spans="1:256" ht="12.75" customHeight="1">
      <c r="A431" s="112" t="s">
        <v>26</v>
      </c>
      <c r="B431" s="91" t="s">
        <v>746</v>
      </c>
      <c r="C431" s="92" t="s">
        <v>745</v>
      </c>
      <c r="D431" s="93" t="s">
        <v>736</v>
      </c>
      <c r="E431" s="94">
        <v>7</v>
      </c>
      <c r="F431" s="94">
        <v>0</v>
      </c>
      <c r="G431" s="94">
        <v>0</v>
      </c>
      <c r="H431" s="94">
        <v>1</v>
      </c>
      <c r="I431" s="94">
        <v>0</v>
      </c>
      <c r="J431" s="94">
        <v>0</v>
      </c>
      <c r="K431" s="95">
        <v>8</v>
      </c>
      <c r="L431" s="113" t="str">
        <f t="shared" si="6"/>
        <v>Honourable mention</v>
      </c>
      <c r="IU431"/>
      <c r="IV431"/>
    </row>
    <row r="432" spans="1:256" ht="12.75" customHeight="1">
      <c r="A432" s="112" t="s">
        <v>26</v>
      </c>
      <c r="B432" s="91" t="s">
        <v>740</v>
      </c>
      <c r="C432" s="102" t="s">
        <v>739</v>
      </c>
      <c r="D432" s="93" t="s">
        <v>736</v>
      </c>
      <c r="E432" s="94">
        <v>7</v>
      </c>
      <c r="F432" s="94">
        <v>0</v>
      </c>
      <c r="G432" s="94">
        <v>0</v>
      </c>
      <c r="H432" s="94">
        <v>1</v>
      </c>
      <c r="I432" s="94">
        <v>0</v>
      </c>
      <c r="J432" s="94">
        <v>0</v>
      </c>
      <c r="K432" s="95">
        <v>8</v>
      </c>
      <c r="L432" s="113" t="str">
        <f t="shared" si="6"/>
        <v>Honourable mention</v>
      </c>
      <c r="M432" s="11"/>
      <c r="IU432"/>
      <c r="IV432"/>
    </row>
    <row r="433" spans="1:256" ht="12.75" customHeight="1">
      <c r="A433" s="112" t="s">
        <v>26</v>
      </c>
      <c r="B433" s="91" t="s">
        <v>744</v>
      </c>
      <c r="C433" s="92" t="s">
        <v>743</v>
      </c>
      <c r="D433" s="93" t="s">
        <v>736</v>
      </c>
      <c r="E433" s="94">
        <v>7</v>
      </c>
      <c r="F433" s="94">
        <v>0</v>
      </c>
      <c r="G433" s="94">
        <v>0</v>
      </c>
      <c r="H433" s="94">
        <v>1</v>
      </c>
      <c r="I433" s="94">
        <v>0</v>
      </c>
      <c r="J433" s="94">
        <v>0</v>
      </c>
      <c r="K433" s="95">
        <v>8</v>
      </c>
      <c r="L433" s="113" t="str">
        <f t="shared" si="6"/>
        <v>Honourable mention</v>
      </c>
      <c r="M433" s="11"/>
      <c r="IU433"/>
      <c r="IV433"/>
    </row>
    <row r="434" spans="1:256" ht="12.75" customHeight="1">
      <c r="A434" s="112" t="s">
        <v>26</v>
      </c>
      <c r="B434" s="91" t="s">
        <v>819</v>
      </c>
      <c r="C434" s="92" t="s">
        <v>818</v>
      </c>
      <c r="D434" s="93" t="s">
        <v>820</v>
      </c>
      <c r="E434" s="94">
        <v>7</v>
      </c>
      <c r="F434" s="94">
        <v>0</v>
      </c>
      <c r="G434" s="94">
        <v>0</v>
      </c>
      <c r="H434" s="94">
        <v>1</v>
      </c>
      <c r="I434" s="94">
        <v>0</v>
      </c>
      <c r="J434" s="94">
        <v>0</v>
      </c>
      <c r="K434" s="95">
        <v>8</v>
      </c>
      <c r="L434" s="113" t="str">
        <f t="shared" si="6"/>
        <v>Honourable mention</v>
      </c>
      <c r="IU434"/>
      <c r="IV434"/>
    </row>
    <row r="435" spans="1:256" ht="12.75" customHeight="1">
      <c r="A435" s="112" t="s">
        <v>26</v>
      </c>
      <c r="B435" s="91" t="s">
        <v>874</v>
      </c>
      <c r="C435" s="98" t="s">
        <v>873</v>
      </c>
      <c r="D435" s="93" t="s">
        <v>872</v>
      </c>
      <c r="E435" s="94">
        <v>1</v>
      </c>
      <c r="F435" s="94">
        <v>0</v>
      </c>
      <c r="G435" s="94">
        <v>0</v>
      </c>
      <c r="H435" s="94">
        <v>7</v>
      </c>
      <c r="I435" s="94">
        <v>0</v>
      </c>
      <c r="J435" s="94">
        <v>0</v>
      </c>
      <c r="K435" s="95">
        <v>8</v>
      </c>
      <c r="L435" s="113" t="str">
        <f t="shared" si="6"/>
        <v>Honourable mention</v>
      </c>
      <c r="M435" s="11"/>
      <c r="IU435"/>
      <c r="IV435"/>
    </row>
    <row r="436" spans="1:256" ht="12.75" customHeight="1">
      <c r="A436" s="112" t="s">
        <v>26</v>
      </c>
      <c r="B436" s="91" t="s">
        <v>890</v>
      </c>
      <c r="C436" s="104" t="s">
        <v>889</v>
      </c>
      <c r="D436" s="93" t="s">
        <v>886</v>
      </c>
      <c r="E436" s="94">
        <v>7</v>
      </c>
      <c r="F436" s="94">
        <v>0</v>
      </c>
      <c r="G436" s="94">
        <v>0</v>
      </c>
      <c r="H436" s="94">
        <v>1</v>
      </c>
      <c r="I436" s="94">
        <v>0</v>
      </c>
      <c r="J436" s="94">
        <v>0</v>
      </c>
      <c r="K436" s="95">
        <v>8</v>
      </c>
      <c r="L436" s="113" t="str">
        <f t="shared" si="6"/>
        <v>Honourable mention</v>
      </c>
      <c r="M436" s="11"/>
      <c r="IU436"/>
      <c r="IV436"/>
    </row>
    <row r="437" spans="1:256" ht="12.75" customHeight="1">
      <c r="A437" s="112" t="s">
        <v>26</v>
      </c>
      <c r="B437" s="91" t="s">
        <v>926</v>
      </c>
      <c r="C437" s="97" t="s">
        <v>925</v>
      </c>
      <c r="D437" s="93" t="s">
        <v>918</v>
      </c>
      <c r="E437" s="94">
        <v>7</v>
      </c>
      <c r="F437" s="94">
        <v>0</v>
      </c>
      <c r="G437" s="94">
        <v>0</v>
      </c>
      <c r="H437" s="94">
        <v>1</v>
      </c>
      <c r="I437" s="94">
        <v>0</v>
      </c>
      <c r="J437" s="94">
        <v>0</v>
      </c>
      <c r="K437" s="95">
        <v>8</v>
      </c>
      <c r="L437" s="113" t="str">
        <f t="shared" si="6"/>
        <v>Honourable mention</v>
      </c>
      <c r="M437" s="11"/>
      <c r="IU437"/>
      <c r="IV437"/>
    </row>
    <row r="438" spans="1:256" ht="12.75" customHeight="1">
      <c r="A438" s="112" t="s">
        <v>26</v>
      </c>
      <c r="B438" s="91" t="s">
        <v>920</v>
      </c>
      <c r="C438" s="97" t="s">
        <v>919</v>
      </c>
      <c r="D438" s="93" t="s">
        <v>918</v>
      </c>
      <c r="E438" s="94">
        <v>5</v>
      </c>
      <c r="F438" s="94">
        <v>0</v>
      </c>
      <c r="G438" s="94">
        <v>0</v>
      </c>
      <c r="H438" s="94">
        <v>1</v>
      </c>
      <c r="I438" s="94">
        <v>2</v>
      </c>
      <c r="J438" s="94">
        <v>0</v>
      </c>
      <c r="K438" s="95">
        <v>8</v>
      </c>
      <c r="L438" s="113">
        <f t="shared" si="6"/>
      </c>
      <c r="M438" s="11"/>
      <c r="IU438"/>
      <c r="IV438"/>
    </row>
    <row r="439" spans="1:256" ht="12.75" customHeight="1">
      <c r="A439" s="112" t="s">
        <v>26</v>
      </c>
      <c r="B439" s="91" t="s">
        <v>950</v>
      </c>
      <c r="C439" s="92" t="s">
        <v>949</v>
      </c>
      <c r="D439" s="93" t="s">
        <v>946</v>
      </c>
      <c r="E439" s="94">
        <v>1</v>
      </c>
      <c r="F439" s="94">
        <v>0</v>
      </c>
      <c r="G439" s="94">
        <v>0</v>
      </c>
      <c r="H439" s="94">
        <v>7</v>
      </c>
      <c r="I439" s="94">
        <v>0</v>
      </c>
      <c r="J439" s="94">
        <v>0</v>
      </c>
      <c r="K439" s="95">
        <v>8</v>
      </c>
      <c r="L439" s="113" t="str">
        <f t="shared" si="6"/>
        <v>Honourable mention</v>
      </c>
      <c r="IU439"/>
      <c r="IV439"/>
    </row>
    <row r="440" spans="1:256" ht="12.75" customHeight="1">
      <c r="A440" s="112" t="s">
        <v>26</v>
      </c>
      <c r="B440" s="91" t="s">
        <v>1091</v>
      </c>
      <c r="C440" s="92" t="s">
        <v>1090</v>
      </c>
      <c r="D440" s="93" t="s">
        <v>1092</v>
      </c>
      <c r="E440" s="94">
        <v>7</v>
      </c>
      <c r="F440" s="94">
        <v>0</v>
      </c>
      <c r="G440" s="94">
        <v>0</v>
      </c>
      <c r="H440" s="94">
        <v>1</v>
      </c>
      <c r="I440" s="94">
        <v>0</v>
      </c>
      <c r="J440" s="94">
        <v>0</v>
      </c>
      <c r="K440" s="95">
        <v>8</v>
      </c>
      <c r="L440" s="113" t="str">
        <f t="shared" si="6"/>
        <v>Honourable mention</v>
      </c>
      <c r="IU440"/>
      <c r="IV440"/>
    </row>
    <row r="441" spans="1:256" ht="12.75" customHeight="1">
      <c r="A441" s="112" t="s">
        <v>26</v>
      </c>
      <c r="B441" s="91" t="s">
        <v>1096</v>
      </c>
      <c r="C441" s="92" t="s">
        <v>1095</v>
      </c>
      <c r="D441" s="93" t="s">
        <v>1092</v>
      </c>
      <c r="E441" s="94">
        <v>7</v>
      </c>
      <c r="F441" s="94">
        <v>0</v>
      </c>
      <c r="G441" s="94">
        <v>0</v>
      </c>
      <c r="H441" s="94">
        <v>1</v>
      </c>
      <c r="I441" s="94">
        <v>0</v>
      </c>
      <c r="J441" s="94">
        <v>0</v>
      </c>
      <c r="K441" s="95">
        <v>8</v>
      </c>
      <c r="L441" s="113" t="str">
        <f t="shared" si="6"/>
        <v>Honourable mention</v>
      </c>
      <c r="M441" s="11"/>
      <c r="IU441"/>
      <c r="IV441"/>
    </row>
    <row r="442" spans="1:256" ht="12.75" customHeight="1">
      <c r="A442" s="112" t="s">
        <v>26</v>
      </c>
      <c r="B442" s="91" t="s">
        <v>1136</v>
      </c>
      <c r="C442" s="92" t="s">
        <v>1135</v>
      </c>
      <c r="D442" s="93" t="s">
        <v>1134</v>
      </c>
      <c r="E442" s="94">
        <v>7</v>
      </c>
      <c r="F442" s="94">
        <v>0</v>
      </c>
      <c r="G442" s="94">
        <v>0</v>
      </c>
      <c r="H442" s="94">
        <v>1</v>
      </c>
      <c r="I442" s="94">
        <v>0</v>
      </c>
      <c r="J442" s="94">
        <v>0</v>
      </c>
      <c r="K442" s="95">
        <v>8</v>
      </c>
      <c r="L442" s="113" t="str">
        <f t="shared" si="6"/>
        <v>Honourable mention</v>
      </c>
      <c r="M442" s="11"/>
      <c r="IU442"/>
      <c r="IV442"/>
    </row>
    <row r="443" spans="1:256" ht="12.75" customHeight="1">
      <c r="A443" s="112" t="s">
        <v>26</v>
      </c>
      <c r="B443" s="91" t="s">
        <v>1161</v>
      </c>
      <c r="C443" s="92" t="s">
        <v>1160</v>
      </c>
      <c r="D443" s="93" t="s">
        <v>1162</v>
      </c>
      <c r="E443" s="94">
        <v>1</v>
      </c>
      <c r="F443" s="94">
        <v>0</v>
      </c>
      <c r="G443" s="94">
        <v>0</v>
      </c>
      <c r="H443" s="94">
        <v>7</v>
      </c>
      <c r="I443" s="94">
        <v>0</v>
      </c>
      <c r="J443" s="94">
        <v>0</v>
      </c>
      <c r="K443" s="95">
        <v>8</v>
      </c>
      <c r="L443" s="113" t="str">
        <f t="shared" si="6"/>
        <v>Honourable mention</v>
      </c>
      <c r="M443" s="11"/>
      <c r="IU443"/>
      <c r="IV443"/>
    </row>
    <row r="444" spans="1:256" ht="12.75" customHeight="1">
      <c r="A444" s="112" t="s">
        <v>26</v>
      </c>
      <c r="B444" s="91" t="s">
        <v>752</v>
      </c>
      <c r="C444" s="92" t="s">
        <v>751</v>
      </c>
      <c r="D444" s="93" t="s">
        <v>750</v>
      </c>
      <c r="E444" s="94">
        <v>1</v>
      </c>
      <c r="F444" s="94">
        <v>0</v>
      </c>
      <c r="G444" s="94">
        <v>0</v>
      </c>
      <c r="H444" s="94">
        <v>7</v>
      </c>
      <c r="I444" s="94">
        <v>0</v>
      </c>
      <c r="J444" s="94">
        <v>0</v>
      </c>
      <c r="K444" s="95">
        <v>8</v>
      </c>
      <c r="L444" s="113" t="str">
        <f t="shared" si="6"/>
        <v>Honourable mention</v>
      </c>
      <c r="M444" s="11"/>
      <c r="IU444"/>
      <c r="IV444"/>
    </row>
    <row r="445" spans="1:256" ht="12.75" customHeight="1">
      <c r="A445" s="112" t="s">
        <v>26</v>
      </c>
      <c r="B445" s="91" t="s">
        <v>1240</v>
      </c>
      <c r="C445" s="92" t="s">
        <v>1239</v>
      </c>
      <c r="D445" s="93" t="s">
        <v>1238</v>
      </c>
      <c r="E445" s="94">
        <v>1</v>
      </c>
      <c r="F445" s="94">
        <v>0</v>
      </c>
      <c r="G445" s="94">
        <v>0</v>
      </c>
      <c r="H445" s="94">
        <v>7</v>
      </c>
      <c r="I445" s="94">
        <v>0</v>
      </c>
      <c r="J445" s="94">
        <v>0</v>
      </c>
      <c r="K445" s="95">
        <v>8</v>
      </c>
      <c r="L445" s="113" t="str">
        <f t="shared" si="6"/>
        <v>Honourable mention</v>
      </c>
      <c r="M445" s="11"/>
      <c r="IU445"/>
      <c r="IV445"/>
    </row>
    <row r="446" spans="1:256" ht="12.75" customHeight="1">
      <c r="A446" s="112" t="s">
        <v>26</v>
      </c>
      <c r="B446" s="91" t="s">
        <v>1320</v>
      </c>
      <c r="C446" s="97" t="s">
        <v>1319</v>
      </c>
      <c r="D446" s="93" t="s">
        <v>1318</v>
      </c>
      <c r="E446" s="94">
        <v>7</v>
      </c>
      <c r="F446" s="94">
        <v>0</v>
      </c>
      <c r="G446" s="94">
        <v>0</v>
      </c>
      <c r="H446" s="94">
        <v>1</v>
      </c>
      <c r="I446" s="94">
        <v>0</v>
      </c>
      <c r="J446" s="94">
        <v>0</v>
      </c>
      <c r="K446" s="95">
        <v>8</v>
      </c>
      <c r="L446" s="113" t="str">
        <f t="shared" si="6"/>
        <v>Honourable mention</v>
      </c>
      <c r="M446" s="11"/>
      <c r="IU446"/>
      <c r="IV446"/>
    </row>
    <row r="447" spans="1:256" ht="12.75" customHeight="1">
      <c r="A447" s="112" t="s">
        <v>89</v>
      </c>
      <c r="B447" s="91" t="s">
        <v>91</v>
      </c>
      <c r="C447" s="92" t="s">
        <v>90</v>
      </c>
      <c r="D447" s="93" t="s">
        <v>92</v>
      </c>
      <c r="E447" s="94">
        <v>0</v>
      </c>
      <c r="F447" s="94">
        <v>0</v>
      </c>
      <c r="G447" s="94">
        <v>0</v>
      </c>
      <c r="H447" s="94">
        <v>7</v>
      </c>
      <c r="I447" s="94">
        <v>0</v>
      </c>
      <c r="J447" s="94">
        <v>0</v>
      </c>
      <c r="K447" s="95">
        <v>7</v>
      </c>
      <c r="L447" s="113" t="str">
        <f t="shared" si="6"/>
        <v>Honourable mention</v>
      </c>
      <c r="M447" s="11"/>
      <c r="IU447"/>
      <c r="IV447"/>
    </row>
    <row r="448" spans="1:256" ht="12.75" customHeight="1">
      <c r="A448" s="112" t="s">
        <v>89</v>
      </c>
      <c r="B448" s="91" t="s">
        <v>223</v>
      </c>
      <c r="C448" s="99" t="s">
        <v>222</v>
      </c>
      <c r="D448" s="93" t="s">
        <v>218</v>
      </c>
      <c r="E448" s="94">
        <v>0</v>
      </c>
      <c r="F448" s="94">
        <v>0</v>
      </c>
      <c r="G448" s="94">
        <v>0</v>
      </c>
      <c r="H448" s="94">
        <v>7</v>
      </c>
      <c r="I448" s="94">
        <v>0</v>
      </c>
      <c r="J448" s="94">
        <v>0</v>
      </c>
      <c r="K448" s="95">
        <v>7</v>
      </c>
      <c r="L448" s="113" t="str">
        <f t="shared" si="6"/>
        <v>Honourable mention</v>
      </c>
      <c r="M448" s="11"/>
      <c r="IU448"/>
      <c r="IV448"/>
    </row>
    <row r="449" spans="1:256" ht="12.75" customHeight="1">
      <c r="A449" s="112" t="s">
        <v>89</v>
      </c>
      <c r="B449" s="91" t="s">
        <v>299</v>
      </c>
      <c r="C449" s="92" t="s">
        <v>298</v>
      </c>
      <c r="D449" s="93" t="s">
        <v>290</v>
      </c>
      <c r="E449" s="94">
        <v>7</v>
      </c>
      <c r="F449" s="94">
        <v>0</v>
      </c>
      <c r="G449" s="94">
        <v>0</v>
      </c>
      <c r="H449" s="94">
        <v>0</v>
      </c>
      <c r="I449" s="94">
        <v>0</v>
      </c>
      <c r="J449" s="94">
        <v>0</v>
      </c>
      <c r="K449" s="95">
        <v>7</v>
      </c>
      <c r="L449" s="113" t="str">
        <f t="shared" si="6"/>
        <v>Honourable mention</v>
      </c>
      <c r="IU449"/>
      <c r="IV449"/>
    </row>
    <row r="450" spans="1:256" ht="12.75" customHeight="1">
      <c r="A450" s="112" t="s">
        <v>89</v>
      </c>
      <c r="B450" s="91" t="s">
        <v>361</v>
      </c>
      <c r="C450" s="92" t="s">
        <v>360</v>
      </c>
      <c r="D450" s="93" t="s">
        <v>351</v>
      </c>
      <c r="E450" s="94">
        <v>0</v>
      </c>
      <c r="F450" s="94">
        <v>0</v>
      </c>
      <c r="G450" s="94">
        <v>0</v>
      </c>
      <c r="H450" s="94">
        <v>7</v>
      </c>
      <c r="I450" s="94">
        <v>0</v>
      </c>
      <c r="J450" s="94">
        <v>0</v>
      </c>
      <c r="K450" s="95">
        <v>7</v>
      </c>
      <c r="L450" s="113" t="str">
        <f aca="true" t="shared" si="7" ref="L450:L513">IF(K450&gt;28,"Gold medal",IF(K450&gt;21,"Silver medal",IF(K450&gt;15,"Bronze medal",IF(OR(E450=7,F450=7,G450=7,H450=7,I450=7,J450=7),"Honourable mention",""))))</f>
        <v>Honourable mention</v>
      </c>
      <c r="IU450"/>
      <c r="IV450"/>
    </row>
    <row r="451" spans="1:256" ht="12.75" customHeight="1">
      <c r="A451" s="112" t="s">
        <v>89</v>
      </c>
      <c r="B451" s="91" t="s">
        <v>367</v>
      </c>
      <c r="C451" s="92" t="s">
        <v>366</v>
      </c>
      <c r="D451" s="93" t="s">
        <v>365</v>
      </c>
      <c r="E451" s="94">
        <v>0</v>
      </c>
      <c r="F451" s="94">
        <v>0</v>
      </c>
      <c r="G451" s="94">
        <v>0</v>
      </c>
      <c r="H451" s="94">
        <v>7</v>
      </c>
      <c r="I451" s="94">
        <v>0</v>
      </c>
      <c r="J451" s="94">
        <v>0</v>
      </c>
      <c r="K451" s="95">
        <v>7</v>
      </c>
      <c r="L451" s="113" t="str">
        <f t="shared" si="7"/>
        <v>Honourable mention</v>
      </c>
      <c r="M451" s="11"/>
      <c r="IU451"/>
      <c r="IV451"/>
    </row>
    <row r="452" spans="1:256" ht="12.75" customHeight="1">
      <c r="A452" s="112" t="s">
        <v>89</v>
      </c>
      <c r="B452" s="91" t="s">
        <v>369</v>
      </c>
      <c r="C452" s="92" t="s">
        <v>368</v>
      </c>
      <c r="D452" s="93" t="s">
        <v>365</v>
      </c>
      <c r="E452" s="94">
        <v>0</v>
      </c>
      <c r="F452" s="94">
        <v>0</v>
      </c>
      <c r="G452" s="94">
        <v>0</v>
      </c>
      <c r="H452" s="94">
        <v>7</v>
      </c>
      <c r="I452" s="94">
        <v>0</v>
      </c>
      <c r="J452" s="94">
        <v>0</v>
      </c>
      <c r="K452" s="95">
        <v>7</v>
      </c>
      <c r="L452" s="113" t="str">
        <f t="shared" si="7"/>
        <v>Honourable mention</v>
      </c>
      <c r="IU452"/>
      <c r="IV452"/>
    </row>
    <row r="453" spans="1:256" ht="12.75" customHeight="1">
      <c r="A453" s="112" t="s">
        <v>89</v>
      </c>
      <c r="B453" s="91" t="s">
        <v>383</v>
      </c>
      <c r="C453" s="92" t="s">
        <v>382</v>
      </c>
      <c r="D453" s="93" t="s">
        <v>379</v>
      </c>
      <c r="E453" s="94">
        <v>6</v>
      </c>
      <c r="F453" s="94">
        <v>0</v>
      </c>
      <c r="G453" s="94">
        <v>0</v>
      </c>
      <c r="H453" s="94">
        <v>1</v>
      </c>
      <c r="I453" s="94">
        <v>0</v>
      </c>
      <c r="J453" s="94">
        <v>0</v>
      </c>
      <c r="K453" s="95">
        <v>7</v>
      </c>
      <c r="L453" s="113">
        <f t="shared" si="7"/>
      </c>
      <c r="IU453"/>
      <c r="IV453"/>
    </row>
    <row r="454" spans="1:256" ht="12.75" customHeight="1">
      <c r="A454" s="112" t="s">
        <v>89</v>
      </c>
      <c r="B454" s="91" t="s">
        <v>516</v>
      </c>
      <c r="C454" s="92" t="s">
        <v>515</v>
      </c>
      <c r="D454" s="93" t="s">
        <v>510</v>
      </c>
      <c r="E454" s="94">
        <v>0</v>
      </c>
      <c r="F454" s="94">
        <v>0</v>
      </c>
      <c r="G454" s="94">
        <v>0</v>
      </c>
      <c r="H454" s="94">
        <v>7</v>
      </c>
      <c r="I454" s="94">
        <v>0</v>
      </c>
      <c r="J454" s="94">
        <v>0</v>
      </c>
      <c r="K454" s="95">
        <v>7</v>
      </c>
      <c r="L454" s="113" t="str">
        <f t="shared" si="7"/>
        <v>Honourable mention</v>
      </c>
      <c r="M454" s="11"/>
      <c r="IU454"/>
      <c r="IV454"/>
    </row>
    <row r="455" spans="1:256" ht="12.75" customHeight="1">
      <c r="A455" s="112" t="s">
        <v>89</v>
      </c>
      <c r="B455" s="91" t="s">
        <v>688</v>
      </c>
      <c r="C455" s="92" t="s">
        <v>687</v>
      </c>
      <c r="D455" s="93" t="s">
        <v>682</v>
      </c>
      <c r="E455" s="94">
        <v>0</v>
      </c>
      <c r="F455" s="94">
        <v>0</v>
      </c>
      <c r="G455" s="94">
        <v>0</v>
      </c>
      <c r="H455" s="94">
        <v>7</v>
      </c>
      <c r="I455" s="94">
        <v>0</v>
      </c>
      <c r="J455" s="94">
        <v>0</v>
      </c>
      <c r="K455" s="95">
        <v>7</v>
      </c>
      <c r="L455" s="113" t="str">
        <f t="shared" si="7"/>
        <v>Honourable mention</v>
      </c>
      <c r="M455" s="11"/>
      <c r="IU455"/>
      <c r="IV455"/>
    </row>
    <row r="456" spans="1:256" ht="12.75" customHeight="1">
      <c r="A456" s="112" t="s">
        <v>89</v>
      </c>
      <c r="B456" s="91" t="s">
        <v>836</v>
      </c>
      <c r="C456" s="92" t="s">
        <v>835</v>
      </c>
      <c r="D456" s="93" t="s">
        <v>828</v>
      </c>
      <c r="E456" s="94">
        <v>7</v>
      </c>
      <c r="F456" s="94">
        <v>0</v>
      </c>
      <c r="G456" s="94">
        <v>0</v>
      </c>
      <c r="H456" s="94">
        <v>0</v>
      </c>
      <c r="I456" s="94">
        <v>0</v>
      </c>
      <c r="J456" s="94">
        <v>0</v>
      </c>
      <c r="K456" s="95">
        <v>7</v>
      </c>
      <c r="L456" s="113" t="str">
        <f t="shared" si="7"/>
        <v>Honourable mention</v>
      </c>
      <c r="M456" s="11"/>
      <c r="IU456"/>
      <c r="IV456"/>
    </row>
    <row r="457" spans="1:256" ht="12.75" customHeight="1">
      <c r="A457" s="112" t="s">
        <v>89</v>
      </c>
      <c r="B457" s="91" t="s">
        <v>838</v>
      </c>
      <c r="C457" s="92" t="s">
        <v>837</v>
      </c>
      <c r="D457" s="93" t="s">
        <v>828</v>
      </c>
      <c r="E457" s="94">
        <v>7</v>
      </c>
      <c r="F457" s="94">
        <v>0</v>
      </c>
      <c r="G457" s="94">
        <v>0</v>
      </c>
      <c r="H457" s="94">
        <v>0</v>
      </c>
      <c r="I457" s="94">
        <v>0</v>
      </c>
      <c r="J457" s="94">
        <v>0</v>
      </c>
      <c r="K457" s="95">
        <v>7</v>
      </c>
      <c r="L457" s="113" t="str">
        <f t="shared" si="7"/>
        <v>Honourable mention</v>
      </c>
      <c r="M457" s="11"/>
      <c r="IU457"/>
      <c r="IV457"/>
    </row>
    <row r="458" spans="1:256" ht="12.75" customHeight="1">
      <c r="A458" s="112" t="s">
        <v>89</v>
      </c>
      <c r="B458" s="91" t="s">
        <v>906</v>
      </c>
      <c r="C458" s="97" t="s">
        <v>905</v>
      </c>
      <c r="D458" s="93" t="s">
        <v>900</v>
      </c>
      <c r="E458" s="94">
        <v>0</v>
      </c>
      <c r="F458" s="94">
        <v>3</v>
      </c>
      <c r="G458" s="94">
        <v>0</v>
      </c>
      <c r="H458" s="94">
        <v>4</v>
      </c>
      <c r="I458" s="94">
        <v>0</v>
      </c>
      <c r="J458" s="94">
        <v>0</v>
      </c>
      <c r="K458" s="95">
        <v>7</v>
      </c>
      <c r="L458" s="113">
        <f t="shared" si="7"/>
      </c>
      <c r="M458" s="11"/>
      <c r="IU458"/>
      <c r="IV458"/>
    </row>
    <row r="459" spans="1:256" ht="12.75" customHeight="1">
      <c r="A459" s="112" t="s">
        <v>89</v>
      </c>
      <c r="B459" s="91" t="s">
        <v>913</v>
      </c>
      <c r="C459" s="92" t="s">
        <v>912</v>
      </c>
      <c r="D459" s="93" t="s">
        <v>914</v>
      </c>
      <c r="E459" s="94">
        <v>7</v>
      </c>
      <c r="F459" s="94">
        <v>0</v>
      </c>
      <c r="G459" s="94">
        <v>0</v>
      </c>
      <c r="H459" s="94">
        <v>0</v>
      </c>
      <c r="I459" s="94">
        <v>0</v>
      </c>
      <c r="J459" s="94">
        <v>0</v>
      </c>
      <c r="K459" s="95">
        <v>7</v>
      </c>
      <c r="L459" s="113" t="str">
        <f t="shared" si="7"/>
        <v>Honourable mention</v>
      </c>
      <c r="M459" s="11"/>
      <c r="IU459"/>
      <c r="IV459"/>
    </row>
    <row r="460" spans="1:256" ht="12.75" customHeight="1">
      <c r="A460" s="112" t="s">
        <v>89</v>
      </c>
      <c r="B460" s="91" t="s">
        <v>1077</v>
      </c>
      <c r="C460" s="97" t="s">
        <v>1076</v>
      </c>
      <c r="D460" s="93" t="s">
        <v>1078</v>
      </c>
      <c r="E460" s="94">
        <v>6</v>
      </c>
      <c r="F460" s="94">
        <v>0</v>
      </c>
      <c r="G460" s="94">
        <v>0</v>
      </c>
      <c r="H460" s="94">
        <v>1</v>
      </c>
      <c r="I460" s="94">
        <v>0</v>
      </c>
      <c r="J460" s="94">
        <v>0</v>
      </c>
      <c r="K460" s="95">
        <v>7</v>
      </c>
      <c r="L460" s="113">
        <f t="shared" si="7"/>
      </c>
      <c r="M460" s="11"/>
      <c r="IU460"/>
      <c r="IV460"/>
    </row>
    <row r="461" spans="1:256" ht="12.75" customHeight="1">
      <c r="A461" s="112" t="s">
        <v>89</v>
      </c>
      <c r="B461" s="91" t="s">
        <v>1237</v>
      </c>
      <c r="C461" s="97" t="s">
        <v>1236</v>
      </c>
      <c r="D461" s="93" t="s">
        <v>1238</v>
      </c>
      <c r="E461" s="94">
        <v>0</v>
      </c>
      <c r="F461" s="94">
        <v>0</v>
      </c>
      <c r="G461" s="94">
        <v>0</v>
      </c>
      <c r="H461" s="94">
        <v>7</v>
      </c>
      <c r="I461" s="94">
        <v>0</v>
      </c>
      <c r="J461" s="94">
        <v>0</v>
      </c>
      <c r="K461" s="95">
        <v>7</v>
      </c>
      <c r="L461" s="113" t="str">
        <f t="shared" si="7"/>
        <v>Honourable mention</v>
      </c>
      <c r="IU461"/>
      <c r="IV461"/>
    </row>
    <row r="462" spans="1:256" ht="12.75" customHeight="1">
      <c r="A462" s="112" t="s">
        <v>89</v>
      </c>
      <c r="B462" s="91" t="s">
        <v>1244</v>
      </c>
      <c r="C462" s="92" t="s">
        <v>1243</v>
      </c>
      <c r="D462" s="93" t="s">
        <v>1238</v>
      </c>
      <c r="E462" s="94">
        <v>0</v>
      </c>
      <c r="F462" s="94">
        <v>0</v>
      </c>
      <c r="G462" s="94">
        <v>0</v>
      </c>
      <c r="H462" s="94">
        <v>7</v>
      </c>
      <c r="I462" s="94">
        <v>0</v>
      </c>
      <c r="J462" s="94">
        <v>0</v>
      </c>
      <c r="K462" s="95">
        <v>7</v>
      </c>
      <c r="L462" s="113" t="str">
        <f t="shared" si="7"/>
        <v>Honourable mention</v>
      </c>
      <c r="IU462"/>
      <c r="IV462"/>
    </row>
    <row r="463" spans="1:256" ht="12.75" customHeight="1">
      <c r="A463" s="112" t="s">
        <v>79</v>
      </c>
      <c r="B463" s="91" t="s">
        <v>81</v>
      </c>
      <c r="C463" s="92" t="s">
        <v>80</v>
      </c>
      <c r="D463" s="93" t="s">
        <v>74</v>
      </c>
      <c r="E463" s="94">
        <v>4</v>
      </c>
      <c r="F463" s="94">
        <v>0</v>
      </c>
      <c r="G463" s="94">
        <v>0</v>
      </c>
      <c r="H463" s="94">
        <v>2</v>
      </c>
      <c r="I463" s="94">
        <v>0</v>
      </c>
      <c r="J463" s="94">
        <v>0</v>
      </c>
      <c r="K463" s="95">
        <v>6</v>
      </c>
      <c r="L463" s="113">
        <f t="shared" si="7"/>
      </c>
      <c r="M463" s="11"/>
      <c r="IU463"/>
      <c r="IV463"/>
    </row>
    <row r="464" spans="1:256" ht="12.75" customHeight="1">
      <c r="A464" s="112" t="s">
        <v>79</v>
      </c>
      <c r="B464" s="91" t="s">
        <v>284</v>
      </c>
      <c r="C464" s="92" t="s">
        <v>283</v>
      </c>
      <c r="D464" s="93" t="s">
        <v>276</v>
      </c>
      <c r="E464" s="94">
        <v>3</v>
      </c>
      <c r="F464" s="94">
        <v>0</v>
      </c>
      <c r="G464" s="94">
        <v>0</v>
      </c>
      <c r="H464" s="94">
        <v>2</v>
      </c>
      <c r="I464" s="94">
        <v>1</v>
      </c>
      <c r="J464" s="94">
        <v>0</v>
      </c>
      <c r="K464" s="95">
        <v>6</v>
      </c>
      <c r="L464" s="113">
        <f t="shared" si="7"/>
      </c>
      <c r="M464" s="11"/>
      <c r="IU464"/>
      <c r="IV464"/>
    </row>
    <row r="465" spans="1:256" ht="12.75" customHeight="1">
      <c r="A465" s="112" t="s">
        <v>79</v>
      </c>
      <c r="B465" s="91" t="s">
        <v>401</v>
      </c>
      <c r="C465" s="102" t="s">
        <v>400</v>
      </c>
      <c r="D465" s="93" t="s">
        <v>393</v>
      </c>
      <c r="E465" s="94">
        <v>5</v>
      </c>
      <c r="F465" s="94">
        <v>0</v>
      </c>
      <c r="G465" s="94">
        <v>0</v>
      </c>
      <c r="H465" s="94">
        <v>1</v>
      </c>
      <c r="I465" s="94">
        <v>0</v>
      </c>
      <c r="J465" s="94">
        <v>0</v>
      </c>
      <c r="K465" s="95">
        <v>6</v>
      </c>
      <c r="L465" s="113">
        <f t="shared" si="7"/>
      </c>
      <c r="M465" s="11"/>
      <c r="IU465"/>
      <c r="IV465"/>
    </row>
    <row r="466" spans="1:256" ht="12.75" customHeight="1">
      <c r="A466" s="112" t="s">
        <v>79</v>
      </c>
      <c r="B466" s="91" t="s">
        <v>417</v>
      </c>
      <c r="C466" s="92" t="s">
        <v>416</v>
      </c>
      <c r="D466" s="93" t="s">
        <v>407</v>
      </c>
      <c r="E466" s="94">
        <v>5</v>
      </c>
      <c r="F466" s="94">
        <v>0</v>
      </c>
      <c r="G466" s="94">
        <v>0</v>
      </c>
      <c r="H466" s="94">
        <v>1</v>
      </c>
      <c r="I466" s="94">
        <v>0</v>
      </c>
      <c r="J466" s="94">
        <v>0</v>
      </c>
      <c r="K466" s="95">
        <v>6</v>
      </c>
      <c r="L466" s="113">
        <f t="shared" si="7"/>
      </c>
      <c r="M466" s="11"/>
      <c r="IU466"/>
      <c r="IV466"/>
    </row>
    <row r="467" spans="1:256" ht="12.75" customHeight="1">
      <c r="A467" s="112" t="s">
        <v>79</v>
      </c>
      <c r="B467" s="91" t="s">
        <v>896</v>
      </c>
      <c r="C467" s="92" t="s">
        <v>895</v>
      </c>
      <c r="D467" s="93" t="s">
        <v>886</v>
      </c>
      <c r="E467" s="94">
        <v>1</v>
      </c>
      <c r="F467" s="94">
        <v>0</v>
      </c>
      <c r="G467" s="94">
        <v>0</v>
      </c>
      <c r="H467" s="94">
        <v>5</v>
      </c>
      <c r="I467" s="94">
        <v>0</v>
      </c>
      <c r="J467" s="94">
        <v>0</v>
      </c>
      <c r="K467" s="95">
        <v>6</v>
      </c>
      <c r="L467" s="113">
        <f t="shared" si="7"/>
      </c>
      <c r="M467" s="11"/>
      <c r="IU467"/>
      <c r="IV467"/>
    </row>
    <row r="468" spans="1:256" ht="12.75" customHeight="1">
      <c r="A468" s="112" t="s">
        <v>79</v>
      </c>
      <c r="B468" s="91" t="s">
        <v>885</v>
      </c>
      <c r="C468" s="92" t="s">
        <v>884</v>
      </c>
      <c r="D468" s="93" t="s">
        <v>886</v>
      </c>
      <c r="E468" s="94">
        <v>5</v>
      </c>
      <c r="F468" s="94">
        <v>0</v>
      </c>
      <c r="G468" s="94">
        <v>0</v>
      </c>
      <c r="H468" s="94">
        <v>1</v>
      </c>
      <c r="I468" s="94">
        <v>0</v>
      </c>
      <c r="J468" s="94">
        <v>0</v>
      </c>
      <c r="K468" s="95">
        <v>6</v>
      </c>
      <c r="L468" s="113">
        <f t="shared" si="7"/>
      </c>
      <c r="M468" s="11"/>
      <c r="IU468"/>
      <c r="IV468"/>
    </row>
    <row r="469" spans="1:256" ht="12.75" customHeight="1">
      <c r="A469" s="112" t="s">
        <v>79</v>
      </c>
      <c r="B469" s="91" t="s">
        <v>922</v>
      </c>
      <c r="C469" s="97" t="s">
        <v>921</v>
      </c>
      <c r="D469" s="93" t="s">
        <v>918</v>
      </c>
      <c r="E469" s="94">
        <v>4</v>
      </c>
      <c r="F469" s="94">
        <v>0</v>
      </c>
      <c r="G469" s="94">
        <v>0</v>
      </c>
      <c r="H469" s="94">
        <v>2</v>
      </c>
      <c r="I469" s="94">
        <v>0</v>
      </c>
      <c r="J469" s="94">
        <v>0</v>
      </c>
      <c r="K469" s="95">
        <v>6</v>
      </c>
      <c r="L469" s="113">
        <f t="shared" si="7"/>
      </c>
      <c r="M469" s="11"/>
      <c r="IU469"/>
      <c r="IV469"/>
    </row>
    <row r="470" spans="1:256" ht="12.75" customHeight="1">
      <c r="A470" s="112" t="s">
        <v>79</v>
      </c>
      <c r="B470" s="91" t="s">
        <v>758</v>
      </c>
      <c r="C470" s="92" t="s">
        <v>757</v>
      </c>
      <c r="D470" s="93" t="s">
        <v>750</v>
      </c>
      <c r="E470" s="94">
        <v>3</v>
      </c>
      <c r="F470" s="94">
        <v>0</v>
      </c>
      <c r="G470" s="94">
        <v>0</v>
      </c>
      <c r="H470" s="94">
        <v>3</v>
      </c>
      <c r="I470" s="94">
        <v>0</v>
      </c>
      <c r="J470" s="94">
        <v>0</v>
      </c>
      <c r="K470" s="95">
        <v>6</v>
      </c>
      <c r="L470" s="113">
        <f t="shared" si="7"/>
      </c>
      <c r="IU470"/>
      <c r="IV470"/>
    </row>
    <row r="471" spans="1:256" ht="12.75" customHeight="1">
      <c r="A471" s="112" t="s">
        <v>5</v>
      </c>
      <c r="B471" s="91" t="s">
        <v>7</v>
      </c>
      <c r="C471" s="98" t="s">
        <v>6</v>
      </c>
      <c r="D471" s="93" t="s">
        <v>4</v>
      </c>
      <c r="E471" s="94">
        <v>3</v>
      </c>
      <c r="F471" s="94">
        <v>0</v>
      </c>
      <c r="G471" s="94">
        <v>0</v>
      </c>
      <c r="H471" s="94">
        <v>2</v>
      </c>
      <c r="I471" s="94">
        <v>0</v>
      </c>
      <c r="J471" s="94">
        <v>0</v>
      </c>
      <c r="K471" s="95">
        <v>5</v>
      </c>
      <c r="L471" s="113">
        <f t="shared" si="7"/>
      </c>
      <c r="IU471"/>
      <c r="IV471"/>
    </row>
    <row r="472" spans="1:256" ht="12.75" customHeight="1">
      <c r="A472" s="112" t="s">
        <v>5</v>
      </c>
      <c r="B472" s="91" t="s">
        <v>217</v>
      </c>
      <c r="C472" s="98" t="s">
        <v>216</v>
      </c>
      <c r="D472" s="93" t="s">
        <v>218</v>
      </c>
      <c r="E472" s="94">
        <v>3</v>
      </c>
      <c r="F472" s="94">
        <v>0</v>
      </c>
      <c r="G472" s="94">
        <v>0</v>
      </c>
      <c r="H472" s="94">
        <v>2</v>
      </c>
      <c r="I472" s="94">
        <v>0</v>
      </c>
      <c r="J472" s="94">
        <v>0</v>
      </c>
      <c r="K472" s="95">
        <v>5</v>
      </c>
      <c r="L472" s="113">
        <f t="shared" si="7"/>
      </c>
      <c r="M472" s="11"/>
      <c r="IU472"/>
      <c r="IV472"/>
    </row>
    <row r="473" spans="1:256" ht="12.75" customHeight="1">
      <c r="A473" s="112" t="s">
        <v>5</v>
      </c>
      <c r="B473" s="91" t="s">
        <v>395</v>
      </c>
      <c r="C473" s="92" t="s">
        <v>394</v>
      </c>
      <c r="D473" s="93" t="s">
        <v>393</v>
      </c>
      <c r="E473" s="94">
        <v>4</v>
      </c>
      <c r="F473" s="94">
        <v>0</v>
      </c>
      <c r="G473" s="94">
        <v>0</v>
      </c>
      <c r="H473" s="94">
        <v>1</v>
      </c>
      <c r="I473" s="94">
        <v>0</v>
      </c>
      <c r="J473" s="94">
        <v>0</v>
      </c>
      <c r="K473" s="95">
        <v>5</v>
      </c>
      <c r="L473" s="113">
        <f t="shared" si="7"/>
      </c>
      <c r="M473" s="11"/>
      <c r="IU473"/>
      <c r="IV473"/>
    </row>
    <row r="474" spans="1:256" ht="12.75" customHeight="1">
      <c r="A474" s="112" t="s">
        <v>5</v>
      </c>
      <c r="B474" s="91" t="s">
        <v>520</v>
      </c>
      <c r="C474" s="92" t="s">
        <v>519</v>
      </c>
      <c r="D474" s="93" t="s">
        <v>510</v>
      </c>
      <c r="E474" s="94">
        <v>3</v>
      </c>
      <c r="F474" s="94">
        <v>1</v>
      </c>
      <c r="G474" s="94">
        <v>0</v>
      </c>
      <c r="H474" s="94">
        <v>1</v>
      </c>
      <c r="I474" s="94">
        <v>0</v>
      </c>
      <c r="J474" s="94">
        <v>0</v>
      </c>
      <c r="K474" s="95">
        <v>5</v>
      </c>
      <c r="L474" s="113">
        <f t="shared" si="7"/>
      </c>
      <c r="M474" s="11"/>
      <c r="IU474"/>
      <c r="IV474"/>
    </row>
    <row r="475" spans="1:256" ht="12.75" customHeight="1">
      <c r="A475" s="112" t="s">
        <v>5</v>
      </c>
      <c r="B475" s="91" t="s">
        <v>1098</v>
      </c>
      <c r="C475" s="92" t="s">
        <v>1097</v>
      </c>
      <c r="D475" s="93" t="s">
        <v>1092</v>
      </c>
      <c r="E475" s="94">
        <v>2</v>
      </c>
      <c r="F475" s="94">
        <v>0</v>
      </c>
      <c r="G475" s="94">
        <v>0</v>
      </c>
      <c r="H475" s="94">
        <v>3</v>
      </c>
      <c r="I475" s="94">
        <v>0</v>
      </c>
      <c r="J475" s="94">
        <v>0</v>
      </c>
      <c r="K475" s="95">
        <v>5</v>
      </c>
      <c r="L475" s="113">
        <f t="shared" si="7"/>
      </c>
      <c r="M475" s="11"/>
      <c r="IU475"/>
      <c r="IV475"/>
    </row>
    <row r="476" spans="1:256" ht="12.75" customHeight="1">
      <c r="A476" s="112" t="s">
        <v>5</v>
      </c>
      <c r="B476" s="91" t="s">
        <v>1170</v>
      </c>
      <c r="C476" s="92" t="s">
        <v>1169</v>
      </c>
      <c r="D476" s="93" t="s">
        <v>1162</v>
      </c>
      <c r="E476" s="94">
        <v>3</v>
      </c>
      <c r="F476" s="94">
        <v>0</v>
      </c>
      <c r="G476" s="94">
        <v>0</v>
      </c>
      <c r="H476" s="94">
        <v>2</v>
      </c>
      <c r="I476" s="94">
        <v>0</v>
      </c>
      <c r="J476" s="94">
        <v>0</v>
      </c>
      <c r="K476" s="95">
        <v>5</v>
      </c>
      <c r="L476" s="113">
        <f t="shared" si="7"/>
      </c>
      <c r="M476" s="11"/>
      <c r="IU476"/>
      <c r="IV476"/>
    </row>
    <row r="477" spans="1:256" ht="12.75" customHeight="1">
      <c r="A477" s="112" t="s">
        <v>254</v>
      </c>
      <c r="B477" s="91" t="s">
        <v>256</v>
      </c>
      <c r="C477" s="98" t="s">
        <v>255</v>
      </c>
      <c r="D477" s="93" t="s">
        <v>249</v>
      </c>
      <c r="E477" s="94">
        <v>3</v>
      </c>
      <c r="F477" s="94">
        <v>0</v>
      </c>
      <c r="G477" s="94">
        <v>0</v>
      </c>
      <c r="H477" s="94">
        <v>1</v>
      </c>
      <c r="I477" s="94">
        <v>0</v>
      </c>
      <c r="J477" s="94">
        <v>0</v>
      </c>
      <c r="K477" s="95">
        <v>4</v>
      </c>
      <c r="L477" s="113">
        <f t="shared" si="7"/>
      </c>
      <c r="M477" s="11"/>
      <c r="IU477"/>
      <c r="IV477"/>
    </row>
    <row r="478" spans="1:256" ht="12.75" customHeight="1">
      <c r="A478" s="112" t="s">
        <v>254</v>
      </c>
      <c r="B478" s="91" t="s">
        <v>518</v>
      </c>
      <c r="C478" s="92" t="s">
        <v>517</v>
      </c>
      <c r="D478" s="93" t="s">
        <v>510</v>
      </c>
      <c r="E478" s="94">
        <v>1</v>
      </c>
      <c r="F478" s="94">
        <v>2</v>
      </c>
      <c r="G478" s="94">
        <v>0</v>
      </c>
      <c r="H478" s="94">
        <v>1</v>
      </c>
      <c r="I478" s="94">
        <v>0</v>
      </c>
      <c r="J478" s="94">
        <v>0</v>
      </c>
      <c r="K478" s="95">
        <v>4</v>
      </c>
      <c r="L478" s="113">
        <f t="shared" si="7"/>
      </c>
      <c r="IU478"/>
      <c r="IV478"/>
    </row>
    <row r="479" spans="1:256" ht="12.75" customHeight="1">
      <c r="A479" s="112" t="s">
        <v>254</v>
      </c>
      <c r="B479" s="91" t="s">
        <v>832</v>
      </c>
      <c r="C479" s="92" t="s">
        <v>831</v>
      </c>
      <c r="D479" s="93" t="s">
        <v>828</v>
      </c>
      <c r="E479" s="94">
        <v>3</v>
      </c>
      <c r="F479" s="94">
        <v>0</v>
      </c>
      <c r="G479" s="94">
        <v>0</v>
      </c>
      <c r="H479" s="94">
        <v>1</v>
      </c>
      <c r="I479" s="94">
        <v>0</v>
      </c>
      <c r="J479" s="94">
        <v>0</v>
      </c>
      <c r="K479" s="95">
        <v>4</v>
      </c>
      <c r="L479" s="113">
        <f t="shared" si="7"/>
      </c>
      <c r="M479" s="11"/>
      <c r="IU479"/>
      <c r="IV479"/>
    </row>
    <row r="480" spans="1:256" ht="12.75" customHeight="1">
      <c r="A480" s="112" t="s">
        <v>254</v>
      </c>
      <c r="B480" s="91" t="s">
        <v>878</v>
      </c>
      <c r="C480" s="98" t="s">
        <v>877</v>
      </c>
      <c r="D480" s="93" t="s">
        <v>872</v>
      </c>
      <c r="E480" s="94">
        <v>2</v>
      </c>
      <c r="F480" s="94">
        <v>0</v>
      </c>
      <c r="G480" s="94">
        <v>0</v>
      </c>
      <c r="H480" s="94">
        <v>2</v>
      </c>
      <c r="I480" s="94">
        <v>0</v>
      </c>
      <c r="J480" s="94">
        <v>0</v>
      </c>
      <c r="K480" s="95">
        <v>4</v>
      </c>
      <c r="L480" s="113">
        <f t="shared" si="7"/>
      </c>
      <c r="IU480"/>
      <c r="IV480"/>
    </row>
    <row r="481" spans="1:256" ht="12.75" customHeight="1">
      <c r="A481" s="112" t="s">
        <v>254</v>
      </c>
      <c r="B481" s="91" t="s">
        <v>888</v>
      </c>
      <c r="C481" s="92" t="s">
        <v>887</v>
      </c>
      <c r="D481" s="93" t="s">
        <v>886</v>
      </c>
      <c r="E481" s="94">
        <v>1</v>
      </c>
      <c r="F481" s="94">
        <v>1</v>
      </c>
      <c r="G481" s="94">
        <v>0</v>
      </c>
      <c r="H481" s="94">
        <v>2</v>
      </c>
      <c r="I481" s="94">
        <v>0</v>
      </c>
      <c r="J481" s="94">
        <v>0</v>
      </c>
      <c r="K481" s="95">
        <v>4</v>
      </c>
      <c r="L481" s="113">
        <f t="shared" si="7"/>
      </c>
      <c r="M481" s="11"/>
      <c r="IU481"/>
      <c r="IV481"/>
    </row>
    <row r="482" spans="1:256" ht="12.75" customHeight="1">
      <c r="A482" s="112" t="s">
        <v>254</v>
      </c>
      <c r="B482" s="91" t="s">
        <v>928</v>
      </c>
      <c r="C482" s="97" t="s">
        <v>927</v>
      </c>
      <c r="D482" s="93" t="s">
        <v>918</v>
      </c>
      <c r="E482" s="94">
        <v>3</v>
      </c>
      <c r="F482" s="94">
        <v>0</v>
      </c>
      <c r="G482" s="94">
        <v>0</v>
      </c>
      <c r="H482" s="94">
        <v>1</v>
      </c>
      <c r="I482" s="94">
        <v>0</v>
      </c>
      <c r="J482" s="94">
        <v>0</v>
      </c>
      <c r="K482" s="95">
        <v>4</v>
      </c>
      <c r="L482" s="113">
        <f t="shared" si="7"/>
      </c>
      <c r="M482" s="11"/>
      <c r="IU482"/>
      <c r="IV482"/>
    </row>
    <row r="483" spans="1:256" ht="12.75" customHeight="1">
      <c r="A483" s="112" t="s">
        <v>254</v>
      </c>
      <c r="B483" s="91" t="s">
        <v>1172</v>
      </c>
      <c r="C483" s="97" t="s">
        <v>1171</v>
      </c>
      <c r="D483" s="93" t="s">
        <v>1162</v>
      </c>
      <c r="E483" s="94">
        <v>3</v>
      </c>
      <c r="F483" s="94">
        <v>0</v>
      </c>
      <c r="G483" s="94">
        <v>0</v>
      </c>
      <c r="H483" s="94">
        <v>1</v>
      </c>
      <c r="I483" s="94">
        <v>0</v>
      </c>
      <c r="J483" s="94">
        <v>0</v>
      </c>
      <c r="K483" s="95">
        <v>4</v>
      </c>
      <c r="L483" s="113">
        <f t="shared" si="7"/>
      </c>
      <c r="M483" s="11"/>
      <c r="IU483"/>
      <c r="IV483"/>
    </row>
    <row r="484" spans="1:256" ht="12.75" customHeight="1">
      <c r="A484" s="112" t="s">
        <v>13</v>
      </c>
      <c r="B484" s="91" t="s">
        <v>15</v>
      </c>
      <c r="C484" s="98" t="s">
        <v>14</v>
      </c>
      <c r="D484" s="93" t="s">
        <v>4</v>
      </c>
      <c r="E484" s="94">
        <v>1</v>
      </c>
      <c r="F484" s="94">
        <v>0</v>
      </c>
      <c r="G484" s="94">
        <v>0</v>
      </c>
      <c r="H484" s="94">
        <v>2</v>
      </c>
      <c r="I484" s="94">
        <v>0</v>
      </c>
      <c r="J484" s="94">
        <v>0</v>
      </c>
      <c r="K484" s="95">
        <v>3</v>
      </c>
      <c r="L484" s="113">
        <f t="shared" si="7"/>
      </c>
      <c r="M484" s="11"/>
      <c r="IU484"/>
      <c r="IV484"/>
    </row>
    <row r="485" spans="1:256" ht="12.75" customHeight="1">
      <c r="A485" s="112" t="s">
        <v>13</v>
      </c>
      <c r="B485" s="91" t="s">
        <v>229</v>
      </c>
      <c r="C485" s="98" t="s">
        <v>228</v>
      </c>
      <c r="D485" s="93" t="s">
        <v>218</v>
      </c>
      <c r="E485" s="94">
        <v>1</v>
      </c>
      <c r="F485" s="94">
        <v>0</v>
      </c>
      <c r="G485" s="94">
        <v>0</v>
      </c>
      <c r="H485" s="94">
        <v>2</v>
      </c>
      <c r="I485" s="94">
        <v>0</v>
      </c>
      <c r="J485" s="94">
        <v>0</v>
      </c>
      <c r="K485" s="95">
        <v>3</v>
      </c>
      <c r="L485" s="113">
        <f t="shared" si="7"/>
      </c>
      <c r="M485" s="11"/>
      <c r="IU485"/>
      <c r="IV485"/>
    </row>
    <row r="486" spans="1:256" ht="12.75" customHeight="1">
      <c r="A486" s="112" t="s">
        <v>13</v>
      </c>
      <c r="B486" s="91" t="s">
        <v>373</v>
      </c>
      <c r="C486" s="102" t="s">
        <v>372</v>
      </c>
      <c r="D486" s="93" t="s">
        <v>365</v>
      </c>
      <c r="E486" s="94">
        <v>1</v>
      </c>
      <c r="F486" s="94">
        <v>1</v>
      </c>
      <c r="G486" s="94">
        <v>0</v>
      </c>
      <c r="H486" s="94">
        <v>1</v>
      </c>
      <c r="I486" s="94">
        <v>0</v>
      </c>
      <c r="J486" s="94">
        <v>0</v>
      </c>
      <c r="K486" s="95">
        <v>3</v>
      </c>
      <c r="L486" s="113">
        <f t="shared" si="7"/>
      </c>
      <c r="M486" s="11"/>
      <c r="IU486"/>
      <c r="IV486"/>
    </row>
    <row r="487" spans="1:256" ht="12.75" customHeight="1">
      <c r="A487" s="112" t="s">
        <v>13</v>
      </c>
      <c r="B487" s="91" t="s">
        <v>822</v>
      </c>
      <c r="C487" s="92" t="s">
        <v>821</v>
      </c>
      <c r="D487" s="93" t="s">
        <v>820</v>
      </c>
      <c r="E487" s="94">
        <v>2</v>
      </c>
      <c r="F487" s="94">
        <v>0</v>
      </c>
      <c r="G487" s="94">
        <v>0</v>
      </c>
      <c r="H487" s="94">
        <v>1</v>
      </c>
      <c r="I487" s="94">
        <v>0</v>
      </c>
      <c r="J487" s="94">
        <v>0</v>
      </c>
      <c r="K487" s="95">
        <v>3</v>
      </c>
      <c r="L487" s="113">
        <f t="shared" si="7"/>
      </c>
      <c r="IU487"/>
      <c r="IV487"/>
    </row>
    <row r="488" spans="1:256" ht="12.75" customHeight="1">
      <c r="A488" s="112" t="s">
        <v>13</v>
      </c>
      <c r="B488" s="91" t="s">
        <v>857</v>
      </c>
      <c r="C488" s="92" t="s">
        <v>856</v>
      </c>
      <c r="D488" s="93" t="s">
        <v>858</v>
      </c>
      <c r="E488" s="94">
        <v>2</v>
      </c>
      <c r="F488" s="94">
        <v>0</v>
      </c>
      <c r="G488" s="94">
        <v>0</v>
      </c>
      <c r="H488" s="94">
        <v>1</v>
      </c>
      <c r="I488" s="94">
        <v>0</v>
      </c>
      <c r="J488" s="94">
        <v>0</v>
      </c>
      <c r="K488" s="95">
        <v>3</v>
      </c>
      <c r="L488" s="113">
        <f t="shared" si="7"/>
      </c>
      <c r="IU488"/>
      <c r="IV488"/>
    </row>
    <row r="489" spans="1:256" ht="12.75" customHeight="1">
      <c r="A489" s="112" t="s">
        <v>13</v>
      </c>
      <c r="B489" s="91" t="s">
        <v>910</v>
      </c>
      <c r="C489" s="92" t="s">
        <v>909</v>
      </c>
      <c r="D489" s="93" t="s">
        <v>900</v>
      </c>
      <c r="E489" s="94">
        <v>0</v>
      </c>
      <c r="F489" s="94">
        <v>0</v>
      </c>
      <c r="G489" s="94">
        <v>0</v>
      </c>
      <c r="H489" s="94">
        <v>3</v>
      </c>
      <c r="I489" s="94">
        <v>0</v>
      </c>
      <c r="J489" s="94">
        <v>0</v>
      </c>
      <c r="K489" s="95">
        <v>3</v>
      </c>
      <c r="L489" s="113">
        <f t="shared" si="7"/>
      </c>
      <c r="M489" s="11"/>
      <c r="IU489"/>
      <c r="IV489"/>
    </row>
    <row r="490" spans="1:256" ht="12.75" customHeight="1">
      <c r="A490" s="112" t="s">
        <v>13</v>
      </c>
      <c r="B490" s="91" t="s">
        <v>902</v>
      </c>
      <c r="C490" s="92" t="s">
        <v>901</v>
      </c>
      <c r="D490" s="93" t="s">
        <v>900</v>
      </c>
      <c r="E490" s="94">
        <v>0</v>
      </c>
      <c r="F490" s="94">
        <v>0</v>
      </c>
      <c r="G490" s="94">
        <v>0</v>
      </c>
      <c r="H490" s="94">
        <v>3</v>
      </c>
      <c r="I490" s="94">
        <v>0</v>
      </c>
      <c r="J490" s="94">
        <v>0</v>
      </c>
      <c r="K490" s="95">
        <v>3</v>
      </c>
      <c r="L490" s="113">
        <f t="shared" si="7"/>
      </c>
      <c r="M490" s="11"/>
      <c r="IU490"/>
      <c r="IV490"/>
    </row>
    <row r="491" spans="1:256" ht="12.75" customHeight="1">
      <c r="A491" s="112" t="s">
        <v>13</v>
      </c>
      <c r="B491" s="91" t="s">
        <v>1232</v>
      </c>
      <c r="C491" s="92" t="s">
        <v>1231</v>
      </c>
      <c r="D491" s="93" t="s">
        <v>1226</v>
      </c>
      <c r="E491" s="94">
        <v>0</v>
      </c>
      <c r="F491" s="94">
        <v>2</v>
      </c>
      <c r="G491" s="94">
        <v>0</v>
      </c>
      <c r="H491" s="94">
        <v>1</v>
      </c>
      <c r="I491" s="94">
        <v>0</v>
      </c>
      <c r="J491" s="94">
        <v>0</v>
      </c>
      <c r="K491" s="95">
        <v>3</v>
      </c>
      <c r="L491" s="113">
        <f t="shared" si="7"/>
      </c>
      <c r="M491" s="11"/>
      <c r="IU491"/>
      <c r="IV491"/>
    </row>
    <row r="492" spans="1:256" ht="12.75" customHeight="1">
      <c r="A492" s="112" t="s">
        <v>13</v>
      </c>
      <c r="B492" s="91" t="s">
        <v>1234</v>
      </c>
      <c r="C492" s="92" t="s">
        <v>1233</v>
      </c>
      <c r="D492" s="93" t="s">
        <v>1226</v>
      </c>
      <c r="E492" s="94">
        <v>0</v>
      </c>
      <c r="F492" s="94">
        <v>0</v>
      </c>
      <c r="G492" s="94">
        <v>0</v>
      </c>
      <c r="H492" s="94">
        <v>3</v>
      </c>
      <c r="I492" s="94">
        <v>0</v>
      </c>
      <c r="J492" s="94">
        <v>0</v>
      </c>
      <c r="K492" s="95">
        <v>3</v>
      </c>
      <c r="L492" s="113">
        <f t="shared" si="7"/>
      </c>
      <c r="M492" s="11"/>
      <c r="IU492"/>
      <c r="IV492"/>
    </row>
    <row r="493" spans="1:256" ht="13.5" customHeight="1">
      <c r="A493" s="112" t="s">
        <v>13</v>
      </c>
      <c r="B493" s="91" t="s">
        <v>1230</v>
      </c>
      <c r="C493" s="92" t="s">
        <v>1229</v>
      </c>
      <c r="D493" s="93" t="s">
        <v>1226</v>
      </c>
      <c r="E493" s="94">
        <v>2</v>
      </c>
      <c r="F493" s="94">
        <v>0</v>
      </c>
      <c r="G493" s="94">
        <v>0</v>
      </c>
      <c r="H493" s="94">
        <v>1</v>
      </c>
      <c r="I493" s="94">
        <v>0</v>
      </c>
      <c r="J493" s="94">
        <v>0</v>
      </c>
      <c r="K493" s="95">
        <v>3</v>
      </c>
      <c r="L493" s="113">
        <f t="shared" si="7"/>
      </c>
      <c r="M493" s="11"/>
      <c r="IU493"/>
      <c r="IV493"/>
    </row>
    <row r="494" spans="1:256" ht="12.75" customHeight="1">
      <c r="A494" s="112" t="s">
        <v>219</v>
      </c>
      <c r="B494" s="91" t="s">
        <v>221</v>
      </c>
      <c r="C494" s="98" t="s">
        <v>220</v>
      </c>
      <c r="D494" s="93" t="s">
        <v>218</v>
      </c>
      <c r="E494" s="94">
        <v>0</v>
      </c>
      <c r="F494" s="94">
        <v>0</v>
      </c>
      <c r="G494" s="94">
        <v>0</v>
      </c>
      <c r="H494" s="94">
        <v>1</v>
      </c>
      <c r="I494" s="94">
        <v>1</v>
      </c>
      <c r="J494" s="94">
        <v>0</v>
      </c>
      <c r="K494" s="95">
        <v>2</v>
      </c>
      <c r="L494" s="113">
        <f t="shared" si="7"/>
      </c>
      <c r="M494" s="11"/>
      <c r="IU494"/>
      <c r="IV494"/>
    </row>
    <row r="495" spans="1:256" ht="12.75" customHeight="1">
      <c r="A495" s="112" t="s">
        <v>219</v>
      </c>
      <c r="B495" s="91" t="s">
        <v>227</v>
      </c>
      <c r="C495" s="98" t="s">
        <v>226</v>
      </c>
      <c r="D495" s="93" t="s">
        <v>218</v>
      </c>
      <c r="E495" s="94">
        <v>1</v>
      </c>
      <c r="F495" s="94">
        <v>0</v>
      </c>
      <c r="G495" s="94">
        <v>0</v>
      </c>
      <c r="H495" s="94">
        <v>1</v>
      </c>
      <c r="I495" s="94">
        <v>0</v>
      </c>
      <c r="J495" s="94">
        <v>0</v>
      </c>
      <c r="K495" s="95">
        <v>2</v>
      </c>
      <c r="L495" s="113">
        <f t="shared" si="7"/>
      </c>
      <c r="M495" s="11"/>
      <c r="IU495"/>
      <c r="IV495"/>
    </row>
    <row r="496" spans="1:256" ht="12.75" customHeight="1">
      <c r="A496" s="112" t="s">
        <v>219</v>
      </c>
      <c r="B496" s="91" t="s">
        <v>350</v>
      </c>
      <c r="C496" s="92" t="s">
        <v>349</v>
      </c>
      <c r="D496" s="93" t="s">
        <v>351</v>
      </c>
      <c r="E496" s="94">
        <v>0</v>
      </c>
      <c r="F496" s="94">
        <v>0</v>
      </c>
      <c r="G496" s="94">
        <v>0</v>
      </c>
      <c r="H496" s="94">
        <v>2</v>
      </c>
      <c r="I496" s="94">
        <v>0</v>
      </c>
      <c r="J496" s="94">
        <v>0</v>
      </c>
      <c r="K496" s="95">
        <v>2</v>
      </c>
      <c r="L496" s="113">
        <f t="shared" si="7"/>
      </c>
      <c r="IU496"/>
      <c r="IV496"/>
    </row>
    <row r="497" spans="1:256" ht="12.75" customHeight="1">
      <c r="A497" s="112" t="s">
        <v>219</v>
      </c>
      <c r="B497" s="91" t="s">
        <v>359</v>
      </c>
      <c r="C497" s="92" t="s">
        <v>358</v>
      </c>
      <c r="D497" s="93" t="s">
        <v>351</v>
      </c>
      <c r="E497" s="94">
        <v>0</v>
      </c>
      <c r="F497" s="94">
        <v>1</v>
      </c>
      <c r="G497" s="94">
        <v>0</v>
      </c>
      <c r="H497" s="94">
        <v>1</v>
      </c>
      <c r="I497" s="94">
        <v>0</v>
      </c>
      <c r="J497" s="94">
        <v>0</v>
      </c>
      <c r="K497" s="95">
        <v>2</v>
      </c>
      <c r="L497" s="113">
        <f t="shared" si="7"/>
      </c>
      <c r="IU497"/>
      <c r="IV497"/>
    </row>
    <row r="498" spans="1:256" ht="12.75" customHeight="1">
      <c r="A498" s="112" t="s">
        <v>219</v>
      </c>
      <c r="B498" s="91" t="s">
        <v>706</v>
      </c>
      <c r="C498" s="92" t="s">
        <v>705</v>
      </c>
      <c r="D498" s="93" t="s">
        <v>696</v>
      </c>
      <c r="E498" s="94">
        <v>0</v>
      </c>
      <c r="F498" s="94">
        <v>1</v>
      </c>
      <c r="G498" s="94">
        <v>0</v>
      </c>
      <c r="H498" s="94">
        <v>1</v>
      </c>
      <c r="I498" s="94">
        <v>0</v>
      </c>
      <c r="J498" s="94">
        <v>0</v>
      </c>
      <c r="K498" s="95">
        <v>2</v>
      </c>
      <c r="L498" s="113">
        <f t="shared" si="7"/>
      </c>
      <c r="M498" s="11"/>
      <c r="IU498"/>
      <c r="IV498"/>
    </row>
    <row r="499" spans="1:256" ht="12.75" customHeight="1">
      <c r="A499" s="112" t="s">
        <v>219</v>
      </c>
      <c r="B499" s="91" t="s">
        <v>702</v>
      </c>
      <c r="C499" s="92" t="s">
        <v>701</v>
      </c>
      <c r="D499" s="93" t="s">
        <v>696</v>
      </c>
      <c r="E499" s="94">
        <v>1</v>
      </c>
      <c r="F499" s="94">
        <v>0</v>
      </c>
      <c r="G499" s="94">
        <v>0</v>
      </c>
      <c r="H499" s="94">
        <v>1</v>
      </c>
      <c r="I499" s="94">
        <v>0</v>
      </c>
      <c r="J499" s="94">
        <v>0</v>
      </c>
      <c r="K499" s="95">
        <v>2</v>
      </c>
      <c r="L499" s="113">
        <f t="shared" si="7"/>
      </c>
      <c r="M499" s="11"/>
      <c r="IU499"/>
      <c r="IV499"/>
    </row>
    <row r="500" spans="1:256" ht="12.75" customHeight="1">
      <c r="A500" s="112" t="s">
        <v>219</v>
      </c>
      <c r="B500" s="91" t="s">
        <v>908</v>
      </c>
      <c r="C500" s="92" t="s">
        <v>907</v>
      </c>
      <c r="D500" s="93" t="s">
        <v>900</v>
      </c>
      <c r="E500" s="94">
        <v>0</v>
      </c>
      <c r="F500" s="94">
        <v>0</v>
      </c>
      <c r="G500" s="94">
        <v>0</v>
      </c>
      <c r="H500" s="94">
        <v>2</v>
      </c>
      <c r="I500" s="94">
        <v>0</v>
      </c>
      <c r="J500" s="94">
        <v>0</v>
      </c>
      <c r="K500" s="95">
        <v>2</v>
      </c>
      <c r="L500" s="113">
        <f t="shared" si="7"/>
      </c>
      <c r="IU500"/>
      <c r="IV500"/>
    </row>
    <row r="501" spans="1:256" ht="12.75" customHeight="1">
      <c r="A501" s="112" t="s">
        <v>219</v>
      </c>
      <c r="B501" s="91" t="s">
        <v>990</v>
      </c>
      <c r="C501" s="92" t="s">
        <v>989</v>
      </c>
      <c r="D501" s="93" t="s">
        <v>988</v>
      </c>
      <c r="E501" s="94">
        <v>0</v>
      </c>
      <c r="F501" s="94">
        <v>0</v>
      </c>
      <c r="G501" s="94">
        <v>0</v>
      </c>
      <c r="H501" s="94">
        <v>2</v>
      </c>
      <c r="I501" s="94">
        <v>0</v>
      </c>
      <c r="J501" s="94">
        <v>0</v>
      </c>
      <c r="K501" s="95">
        <v>2</v>
      </c>
      <c r="L501" s="113">
        <f t="shared" si="7"/>
      </c>
      <c r="M501" s="11"/>
      <c r="IU501"/>
      <c r="IV501"/>
    </row>
    <row r="502" spans="1:256" ht="12.75" customHeight="1">
      <c r="A502" s="112" t="s">
        <v>219</v>
      </c>
      <c r="B502" s="91" t="s">
        <v>1116</v>
      </c>
      <c r="C502" s="92" t="s">
        <v>1115</v>
      </c>
      <c r="D502" s="93" t="s">
        <v>1106</v>
      </c>
      <c r="E502" s="94">
        <v>1</v>
      </c>
      <c r="F502" s="94">
        <v>0</v>
      </c>
      <c r="G502" s="94">
        <v>0</v>
      </c>
      <c r="H502" s="94">
        <v>1</v>
      </c>
      <c r="I502" s="94">
        <v>0</v>
      </c>
      <c r="J502" s="94">
        <v>0</v>
      </c>
      <c r="K502" s="95">
        <v>2</v>
      </c>
      <c r="L502" s="113">
        <f t="shared" si="7"/>
      </c>
      <c r="IU502"/>
      <c r="IV502"/>
    </row>
    <row r="503" spans="1:256" ht="12.75" customHeight="1">
      <c r="A503" s="112" t="s">
        <v>219</v>
      </c>
      <c r="B503" s="91" t="s">
        <v>1228</v>
      </c>
      <c r="C503" s="92" t="s">
        <v>1227</v>
      </c>
      <c r="D503" s="93" t="s">
        <v>1226</v>
      </c>
      <c r="E503" s="94">
        <v>1</v>
      </c>
      <c r="F503" s="94">
        <v>0</v>
      </c>
      <c r="G503" s="94">
        <v>0</v>
      </c>
      <c r="H503" s="94">
        <v>1</v>
      </c>
      <c r="I503" s="94">
        <v>0</v>
      </c>
      <c r="J503" s="94">
        <v>0</v>
      </c>
      <c r="K503" s="95">
        <v>2</v>
      </c>
      <c r="L503" s="113">
        <f t="shared" si="7"/>
      </c>
      <c r="M503" s="11"/>
      <c r="IU503"/>
      <c r="IV503"/>
    </row>
    <row r="504" spans="1:256" ht="12.75" customHeight="1">
      <c r="A504" s="112" t="s">
        <v>219</v>
      </c>
      <c r="B504" s="91" t="s">
        <v>1246</v>
      </c>
      <c r="C504" s="92" t="s">
        <v>1245</v>
      </c>
      <c r="D504" s="93" t="s">
        <v>1238</v>
      </c>
      <c r="E504" s="94">
        <v>1</v>
      </c>
      <c r="F504" s="94">
        <v>0</v>
      </c>
      <c r="G504" s="94">
        <v>0</v>
      </c>
      <c r="H504" s="94">
        <v>1</v>
      </c>
      <c r="I504" s="94">
        <v>0</v>
      </c>
      <c r="J504" s="94">
        <v>0</v>
      </c>
      <c r="K504" s="95">
        <v>2</v>
      </c>
      <c r="L504" s="113">
        <f t="shared" si="7"/>
      </c>
      <c r="M504" s="11"/>
      <c r="IU504"/>
      <c r="IV504"/>
    </row>
    <row r="505" spans="1:256" ht="12.75" customHeight="1">
      <c r="A505" s="112" t="s">
        <v>219</v>
      </c>
      <c r="B505" s="91" t="s">
        <v>1268</v>
      </c>
      <c r="C505" s="97" t="s">
        <v>1267</v>
      </c>
      <c r="D505" s="93" t="s">
        <v>1266</v>
      </c>
      <c r="E505" s="94">
        <v>1</v>
      </c>
      <c r="F505" s="94">
        <v>0</v>
      </c>
      <c r="G505" s="94">
        <v>0</v>
      </c>
      <c r="H505" s="94">
        <v>1</v>
      </c>
      <c r="I505" s="94">
        <v>0</v>
      </c>
      <c r="J505" s="94">
        <v>0</v>
      </c>
      <c r="K505" s="95">
        <v>2</v>
      </c>
      <c r="L505" s="113">
        <f t="shared" si="7"/>
      </c>
      <c r="M505" s="11"/>
      <c r="IU505"/>
      <c r="IV505"/>
    </row>
    <row r="506" spans="1:256" ht="12.75" customHeight="1">
      <c r="A506" s="112" t="s">
        <v>219</v>
      </c>
      <c r="B506" s="91" t="s">
        <v>1324</v>
      </c>
      <c r="C506" s="97" t="s">
        <v>1323</v>
      </c>
      <c r="D506" s="93" t="s">
        <v>1318</v>
      </c>
      <c r="E506" s="94">
        <v>1</v>
      </c>
      <c r="F506" s="94">
        <v>0</v>
      </c>
      <c r="G506" s="94">
        <v>0</v>
      </c>
      <c r="H506" s="94">
        <v>1</v>
      </c>
      <c r="I506" s="94">
        <v>0</v>
      </c>
      <c r="J506" s="94">
        <v>0</v>
      </c>
      <c r="K506" s="95">
        <v>2</v>
      </c>
      <c r="L506" s="113">
        <f t="shared" si="7"/>
      </c>
      <c r="M506" s="11"/>
      <c r="IU506"/>
      <c r="IV506"/>
    </row>
    <row r="507" spans="1:256" ht="12.75" customHeight="1">
      <c r="A507" s="112" t="s">
        <v>219</v>
      </c>
      <c r="B507" s="91" t="s">
        <v>1357</v>
      </c>
      <c r="C507" s="97" t="s">
        <v>1356</v>
      </c>
      <c r="D507" s="93" t="s">
        <v>1353</v>
      </c>
      <c r="E507" s="94">
        <v>1</v>
      </c>
      <c r="F507" s="94">
        <v>0</v>
      </c>
      <c r="G507" s="94">
        <v>0</v>
      </c>
      <c r="H507" s="94">
        <v>1</v>
      </c>
      <c r="I507" s="94">
        <v>0</v>
      </c>
      <c r="J507" s="94">
        <v>0</v>
      </c>
      <c r="K507" s="95">
        <v>2</v>
      </c>
      <c r="L507" s="113">
        <f t="shared" si="7"/>
      </c>
      <c r="M507" s="11"/>
      <c r="IU507"/>
      <c r="IV507"/>
    </row>
    <row r="508" spans="1:256" ht="12.75" customHeight="1">
      <c r="A508" s="112" t="s">
        <v>148</v>
      </c>
      <c r="B508" s="91" t="s">
        <v>156</v>
      </c>
      <c r="C508" s="99" t="s">
        <v>155</v>
      </c>
      <c r="D508" s="93" t="s">
        <v>151</v>
      </c>
      <c r="E508" s="94">
        <v>0</v>
      </c>
      <c r="F508" s="94">
        <v>0</v>
      </c>
      <c r="G508" s="94">
        <v>0</v>
      </c>
      <c r="H508" s="94">
        <v>1</v>
      </c>
      <c r="I508" s="94">
        <v>0</v>
      </c>
      <c r="J508" s="94">
        <v>0</v>
      </c>
      <c r="K508" s="95">
        <v>1</v>
      </c>
      <c r="L508" s="113">
        <f t="shared" si="7"/>
      </c>
      <c r="M508" s="11"/>
      <c r="IU508"/>
      <c r="IV508"/>
    </row>
    <row r="509" spans="1:256" ht="12.75" customHeight="1">
      <c r="A509" s="112" t="s">
        <v>148</v>
      </c>
      <c r="B509" s="91" t="s">
        <v>150</v>
      </c>
      <c r="C509" s="98" t="s">
        <v>149</v>
      </c>
      <c r="D509" s="93" t="s">
        <v>151</v>
      </c>
      <c r="E509" s="94">
        <v>0</v>
      </c>
      <c r="F509" s="94">
        <v>0</v>
      </c>
      <c r="G509" s="94">
        <v>0</v>
      </c>
      <c r="H509" s="94">
        <v>1</v>
      </c>
      <c r="I509" s="94">
        <v>0</v>
      </c>
      <c r="J509" s="94">
        <v>0</v>
      </c>
      <c r="K509" s="95">
        <v>1</v>
      </c>
      <c r="L509" s="113">
        <f t="shared" si="7"/>
      </c>
      <c r="IU509"/>
      <c r="IV509"/>
    </row>
    <row r="510" spans="1:256" ht="12.75" customHeight="1">
      <c r="A510" s="112" t="s">
        <v>148</v>
      </c>
      <c r="B510" s="91" t="s">
        <v>162</v>
      </c>
      <c r="C510" s="102" t="s">
        <v>161</v>
      </c>
      <c r="D510" s="93" t="s">
        <v>160</v>
      </c>
      <c r="E510" s="94">
        <v>0</v>
      </c>
      <c r="F510" s="94">
        <v>0</v>
      </c>
      <c r="G510" s="94">
        <v>0</v>
      </c>
      <c r="H510" s="94">
        <v>1</v>
      </c>
      <c r="I510" s="94">
        <v>0</v>
      </c>
      <c r="J510" s="94">
        <v>0</v>
      </c>
      <c r="K510" s="95">
        <v>1</v>
      </c>
      <c r="L510" s="113">
        <f t="shared" si="7"/>
      </c>
      <c r="IU510"/>
      <c r="IV510"/>
    </row>
    <row r="511" spans="1:256" ht="12.75" customHeight="1">
      <c r="A511" s="112" t="s">
        <v>148</v>
      </c>
      <c r="B511" s="91" t="s">
        <v>164</v>
      </c>
      <c r="C511" s="92" t="s">
        <v>163</v>
      </c>
      <c r="D511" s="93" t="s">
        <v>160</v>
      </c>
      <c r="E511" s="94">
        <v>0</v>
      </c>
      <c r="F511" s="94">
        <v>0</v>
      </c>
      <c r="G511" s="94">
        <v>0</v>
      </c>
      <c r="H511" s="94">
        <v>1</v>
      </c>
      <c r="I511" s="94">
        <v>0</v>
      </c>
      <c r="J511" s="94">
        <v>0</v>
      </c>
      <c r="K511" s="95">
        <v>1</v>
      </c>
      <c r="L511" s="113">
        <f t="shared" si="7"/>
      </c>
      <c r="M511" s="11"/>
      <c r="IU511"/>
      <c r="IV511"/>
    </row>
    <row r="512" spans="1:256" ht="12.75" customHeight="1">
      <c r="A512" s="112" t="s">
        <v>148</v>
      </c>
      <c r="B512" s="91" t="s">
        <v>170</v>
      </c>
      <c r="C512" s="97" t="s">
        <v>169</v>
      </c>
      <c r="D512" s="93" t="s">
        <v>160</v>
      </c>
      <c r="E512" s="94">
        <v>0</v>
      </c>
      <c r="F512" s="94">
        <v>0</v>
      </c>
      <c r="G512" s="94">
        <v>0</v>
      </c>
      <c r="H512" s="94">
        <v>1</v>
      </c>
      <c r="I512" s="94">
        <v>0</v>
      </c>
      <c r="J512" s="94">
        <v>0</v>
      </c>
      <c r="K512" s="95">
        <v>1</v>
      </c>
      <c r="L512" s="113">
        <f t="shared" si="7"/>
      </c>
      <c r="IU512"/>
      <c r="IV512"/>
    </row>
    <row r="513" spans="1:256" ht="12.75" customHeight="1">
      <c r="A513" s="112" t="s">
        <v>148</v>
      </c>
      <c r="B513" s="91" t="s">
        <v>168</v>
      </c>
      <c r="C513" s="92" t="s">
        <v>167</v>
      </c>
      <c r="D513" s="93" t="s">
        <v>160</v>
      </c>
      <c r="E513" s="94">
        <v>0</v>
      </c>
      <c r="F513" s="94">
        <v>0</v>
      </c>
      <c r="G513" s="94">
        <v>0</v>
      </c>
      <c r="H513" s="94">
        <v>1</v>
      </c>
      <c r="I513" s="94">
        <v>0</v>
      </c>
      <c r="J513" s="94">
        <v>0</v>
      </c>
      <c r="K513" s="95">
        <v>1</v>
      </c>
      <c r="L513" s="113">
        <f t="shared" si="7"/>
      </c>
      <c r="M513" s="11"/>
      <c r="IU513"/>
      <c r="IV513"/>
    </row>
    <row r="514" spans="1:256" ht="12.75" customHeight="1">
      <c r="A514" s="112" t="s">
        <v>148</v>
      </c>
      <c r="B514" s="91" t="s">
        <v>159</v>
      </c>
      <c r="C514" s="98" t="s">
        <v>158</v>
      </c>
      <c r="D514" s="93" t="s">
        <v>160</v>
      </c>
      <c r="E514" s="94">
        <v>0</v>
      </c>
      <c r="F514" s="94">
        <v>0</v>
      </c>
      <c r="G514" s="94">
        <v>0</v>
      </c>
      <c r="H514" s="94">
        <v>1</v>
      </c>
      <c r="I514" s="94">
        <v>0</v>
      </c>
      <c r="J514" s="94">
        <v>0</v>
      </c>
      <c r="K514" s="95">
        <v>1</v>
      </c>
      <c r="L514" s="113">
        <f aca="true" t="shared" si="8" ref="L514:L561">IF(K514&gt;28,"Gold medal",IF(K514&gt;21,"Silver medal",IF(K514&gt;15,"Bronze medal",IF(OR(E514=7,F514=7,G514=7,H514=7,I514=7,J514=7),"Honourable mention",""))))</f>
      </c>
      <c r="M514" s="11"/>
      <c r="IU514"/>
      <c r="IV514"/>
    </row>
    <row r="515" spans="1:256" ht="12.75" customHeight="1">
      <c r="A515" s="112" t="s">
        <v>148</v>
      </c>
      <c r="B515" s="91" t="s">
        <v>251</v>
      </c>
      <c r="C515" s="98" t="s">
        <v>250</v>
      </c>
      <c r="D515" s="93" t="s">
        <v>249</v>
      </c>
      <c r="E515" s="94">
        <v>0</v>
      </c>
      <c r="F515" s="94">
        <v>0</v>
      </c>
      <c r="G515" s="94">
        <v>0</v>
      </c>
      <c r="H515" s="94">
        <v>1</v>
      </c>
      <c r="I515" s="94">
        <v>0</v>
      </c>
      <c r="J515" s="94">
        <v>0</v>
      </c>
      <c r="K515" s="95">
        <v>1</v>
      </c>
      <c r="L515" s="113">
        <f t="shared" si="8"/>
      </c>
      <c r="M515" s="11"/>
      <c r="IU515"/>
      <c r="IV515"/>
    </row>
    <row r="516" spans="1:256" ht="12.75" customHeight="1">
      <c r="A516" s="112" t="s">
        <v>148</v>
      </c>
      <c r="B516" s="91" t="s">
        <v>331</v>
      </c>
      <c r="C516" s="92" t="s">
        <v>330</v>
      </c>
      <c r="D516" s="93" t="s">
        <v>323</v>
      </c>
      <c r="E516" s="94">
        <v>0</v>
      </c>
      <c r="F516" s="94">
        <v>0</v>
      </c>
      <c r="G516" s="94">
        <v>0</v>
      </c>
      <c r="H516" s="94">
        <v>1</v>
      </c>
      <c r="I516" s="94">
        <v>0</v>
      </c>
      <c r="J516" s="94">
        <v>0</v>
      </c>
      <c r="K516" s="95">
        <v>1</v>
      </c>
      <c r="L516" s="113">
        <f t="shared" si="8"/>
      </c>
      <c r="M516" s="11"/>
      <c r="IU516"/>
      <c r="IV516"/>
    </row>
    <row r="517" spans="1:256" ht="12.75" customHeight="1">
      <c r="A517" s="112" t="s">
        <v>148</v>
      </c>
      <c r="B517" s="91" t="s">
        <v>333</v>
      </c>
      <c r="C517" s="92" t="s">
        <v>332</v>
      </c>
      <c r="D517" s="93" t="s">
        <v>323</v>
      </c>
      <c r="E517" s="94">
        <v>0</v>
      </c>
      <c r="F517" s="94">
        <v>0</v>
      </c>
      <c r="G517" s="94">
        <v>0</v>
      </c>
      <c r="H517" s="94">
        <v>1</v>
      </c>
      <c r="I517" s="94">
        <v>0</v>
      </c>
      <c r="J517" s="94">
        <v>0</v>
      </c>
      <c r="K517" s="95">
        <v>1</v>
      </c>
      <c r="L517" s="113">
        <f t="shared" si="8"/>
      </c>
      <c r="M517" s="11"/>
      <c r="IU517"/>
      <c r="IV517"/>
    </row>
    <row r="518" spans="1:256" ht="12.75" customHeight="1">
      <c r="A518" s="112" t="s">
        <v>148</v>
      </c>
      <c r="B518" s="91" t="s">
        <v>375</v>
      </c>
      <c r="C518" s="92" t="s">
        <v>374</v>
      </c>
      <c r="D518" s="93" t="s">
        <v>365</v>
      </c>
      <c r="E518" s="94">
        <v>0</v>
      </c>
      <c r="F518" s="94">
        <v>0</v>
      </c>
      <c r="G518" s="94">
        <v>0</v>
      </c>
      <c r="H518" s="94">
        <v>1</v>
      </c>
      <c r="I518" s="94">
        <v>0</v>
      </c>
      <c r="J518" s="94">
        <v>0</v>
      </c>
      <c r="K518" s="95">
        <v>1</v>
      </c>
      <c r="L518" s="113">
        <f t="shared" si="8"/>
      </c>
      <c r="IU518"/>
      <c r="IV518"/>
    </row>
    <row r="519" spans="1:256" ht="12.75" customHeight="1">
      <c r="A519" s="112" t="s">
        <v>148</v>
      </c>
      <c r="B519" s="91" t="s">
        <v>371</v>
      </c>
      <c r="C519" s="97" t="s">
        <v>370</v>
      </c>
      <c r="D519" s="93" t="s">
        <v>365</v>
      </c>
      <c r="E519" s="94">
        <v>0</v>
      </c>
      <c r="F519" s="94">
        <v>0</v>
      </c>
      <c r="G519" s="94">
        <v>0</v>
      </c>
      <c r="H519" s="94">
        <v>1</v>
      </c>
      <c r="I519" s="94">
        <v>0</v>
      </c>
      <c r="J519" s="94">
        <v>0</v>
      </c>
      <c r="K519" s="95">
        <v>1</v>
      </c>
      <c r="L519" s="113">
        <f t="shared" si="8"/>
      </c>
      <c r="IU519"/>
      <c r="IV519"/>
    </row>
    <row r="520" spans="1:256" ht="12.75" customHeight="1">
      <c r="A520" s="112" t="s">
        <v>148</v>
      </c>
      <c r="B520" s="91" t="s">
        <v>389</v>
      </c>
      <c r="C520" s="92" t="s">
        <v>388</v>
      </c>
      <c r="D520" s="93" t="s">
        <v>379</v>
      </c>
      <c r="E520" s="94">
        <v>0</v>
      </c>
      <c r="F520" s="94">
        <v>0</v>
      </c>
      <c r="G520" s="94">
        <v>0</v>
      </c>
      <c r="H520" s="94">
        <v>1</v>
      </c>
      <c r="I520" s="94">
        <v>0</v>
      </c>
      <c r="J520" s="94">
        <v>0</v>
      </c>
      <c r="K520" s="95">
        <v>1</v>
      </c>
      <c r="L520" s="113">
        <f t="shared" si="8"/>
      </c>
      <c r="M520" s="11"/>
      <c r="IU520"/>
      <c r="IV520"/>
    </row>
    <row r="521" spans="1:256" ht="12.75" customHeight="1">
      <c r="A521" s="112" t="s">
        <v>148</v>
      </c>
      <c r="B521" s="91" t="s">
        <v>387</v>
      </c>
      <c r="C521" s="92" t="s">
        <v>386</v>
      </c>
      <c r="D521" s="93" t="s">
        <v>379</v>
      </c>
      <c r="E521" s="94">
        <v>0</v>
      </c>
      <c r="F521" s="94">
        <v>0</v>
      </c>
      <c r="G521" s="94">
        <v>0</v>
      </c>
      <c r="H521" s="94">
        <v>1</v>
      </c>
      <c r="I521" s="94">
        <v>0</v>
      </c>
      <c r="J521" s="94">
        <v>0</v>
      </c>
      <c r="K521" s="95">
        <v>1</v>
      </c>
      <c r="L521" s="113">
        <f t="shared" si="8"/>
      </c>
      <c r="M521" s="11"/>
      <c r="IU521"/>
      <c r="IV521"/>
    </row>
    <row r="522" spans="1:256" ht="12.75" customHeight="1">
      <c r="A522" s="112" t="s">
        <v>148</v>
      </c>
      <c r="B522" s="91" t="s">
        <v>429</v>
      </c>
      <c r="C522" s="104" t="s">
        <v>428</v>
      </c>
      <c r="D522" s="93" t="s">
        <v>421</v>
      </c>
      <c r="E522" s="94">
        <v>0</v>
      </c>
      <c r="F522" s="94">
        <v>0</v>
      </c>
      <c r="G522" s="94">
        <v>0</v>
      </c>
      <c r="H522" s="94">
        <v>1</v>
      </c>
      <c r="I522" s="94">
        <v>0</v>
      </c>
      <c r="J522" s="94">
        <v>0</v>
      </c>
      <c r="K522" s="95">
        <v>1</v>
      </c>
      <c r="L522" s="113">
        <f t="shared" si="8"/>
      </c>
      <c r="M522" s="11"/>
      <c r="IU522"/>
      <c r="IV522"/>
    </row>
    <row r="523" spans="1:256" ht="12.75" customHeight="1">
      <c r="A523" s="112" t="s">
        <v>148</v>
      </c>
      <c r="B523" s="91" t="s">
        <v>512</v>
      </c>
      <c r="C523" s="92" t="s">
        <v>511</v>
      </c>
      <c r="D523" s="93" t="s">
        <v>510</v>
      </c>
      <c r="E523" s="94">
        <v>0</v>
      </c>
      <c r="F523" s="94">
        <v>0</v>
      </c>
      <c r="G523" s="94">
        <v>0</v>
      </c>
      <c r="H523" s="94">
        <v>1</v>
      </c>
      <c r="I523" s="94">
        <v>0</v>
      </c>
      <c r="J523" s="94">
        <v>0</v>
      </c>
      <c r="K523" s="95">
        <v>1</v>
      </c>
      <c r="L523" s="113">
        <f t="shared" si="8"/>
      </c>
      <c r="IU523"/>
      <c r="IV523"/>
    </row>
    <row r="524" spans="1:256" ht="12.75" customHeight="1">
      <c r="A524" s="112" t="s">
        <v>148</v>
      </c>
      <c r="B524" s="91" t="s">
        <v>610</v>
      </c>
      <c r="C524" s="98" t="s">
        <v>609</v>
      </c>
      <c r="D524" s="93" t="s">
        <v>608</v>
      </c>
      <c r="E524" s="94">
        <v>0</v>
      </c>
      <c r="F524" s="94">
        <v>0</v>
      </c>
      <c r="G524" s="94">
        <v>0</v>
      </c>
      <c r="H524" s="94">
        <v>1</v>
      </c>
      <c r="I524" s="94">
        <v>0</v>
      </c>
      <c r="J524" s="94">
        <v>0</v>
      </c>
      <c r="K524" s="95">
        <v>1</v>
      </c>
      <c r="L524" s="113">
        <f t="shared" si="8"/>
      </c>
      <c r="M524" s="11"/>
      <c r="IU524"/>
      <c r="IV524"/>
    </row>
    <row r="525" spans="1:256" ht="12.75" customHeight="1">
      <c r="A525" s="112" t="s">
        <v>148</v>
      </c>
      <c r="B525" s="91" t="s">
        <v>614</v>
      </c>
      <c r="C525" s="98" t="s">
        <v>613</v>
      </c>
      <c r="D525" s="93" t="s">
        <v>608</v>
      </c>
      <c r="E525" s="94">
        <v>0</v>
      </c>
      <c r="F525" s="94">
        <v>0</v>
      </c>
      <c r="G525" s="94">
        <v>0</v>
      </c>
      <c r="H525" s="94">
        <v>1</v>
      </c>
      <c r="I525" s="94">
        <v>0</v>
      </c>
      <c r="J525" s="94">
        <v>0</v>
      </c>
      <c r="K525" s="95">
        <v>1</v>
      </c>
      <c r="L525" s="113">
        <f t="shared" si="8"/>
      </c>
      <c r="M525" s="11"/>
      <c r="IU525"/>
      <c r="IV525"/>
    </row>
    <row r="526" spans="1:256" ht="12.75" customHeight="1">
      <c r="A526" s="112" t="s">
        <v>148</v>
      </c>
      <c r="B526" s="91" t="s">
        <v>607</v>
      </c>
      <c r="C526" s="98" t="s">
        <v>606</v>
      </c>
      <c r="D526" s="93" t="s">
        <v>608</v>
      </c>
      <c r="E526" s="94">
        <v>0</v>
      </c>
      <c r="F526" s="94">
        <v>0</v>
      </c>
      <c r="G526" s="94">
        <v>0</v>
      </c>
      <c r="H526" s="94">
        <v>1</v>
      </c>
      <c r="I526" s="94">
        <v>0</v>
      </c>
      <c r="J526" s="94">
        <v>0</v>
      </c>
      <c r="K526" s="95">
        <v>1</v>
      </c>
      <c r="L526" s="113">
        <f t="shared" si="8"/>
      </c>
      <c r="M526" s="11"/>
      <c r="IU526"/>
      <c r="IV526"/>
    </row>
    <row r="527" spans="1:256" ht="12.75" customHeight="1">
      <c r="A527" s="112" t="s">
        <v>148</v>
      </c>
      <c r="B527" s="91" t="s">
        <v>690</v>
      </c>
      <c r="C527" s="92" t="s">
        <v>689</v>
      </c>
      <c r="D527" s="93" t="s">
        <v>682</v>
      </c>
      <c r="E527" s="94">
        <v>0</v>
      </c>
      <c r="F527" s="94">
        <v>0</v>
      </c>
      <c r="G527" s="94">
        <v>0</v>
      </c>
      <c r="H527" s="94">
        <v>1</v>
      </c>
      <c r="I527" s="94">
        <v>0</v>
      </c>
      <c r="J527" s="94">
        <v>0</v>
      </c>
      <c r="K527" s="95">
        <v>1</v>
      </c>
      <c r="L527" s="113">
        <f t="shared" si="8"/>
      </c>
      <c r="IU527"/>
      <c r="IV527"/>
    </row>
    <row r="528" spans="1:256" ht="12.75" customHeight="1">
      <c r="A528" s="112" t="s">
        <v>148</v>
      </c>
      <c r="B528" s="91" t="s">
        <v>686</v>
      </c>
      <c r="C528" s="92" t="s">
        <v>685</v>
      </c>
      <c r="D528" s="93" t="s">
        <v>682</v>
      </c>
      <c r="E528" s="94">
        <v>0</v>
      </c>
      <c r="F528" s="94">
        <v>0</v>
      </c>
      <c r="G528" s="94">
        <v>0</v>
      </c>
      <c r="H528" s="94">
        <v>1</v>
      </c>
      <c r="I528" s="94">
        <v>0</v>
      </c>
      <c r="J528" s="94">
        <v>0</v>
      </c>
      <c r="K528" s="95">
        <v>1</v>
      </c>
      <c r="L528" s="113">
        <f t="shared" si="8"/>
      </c>
      <c r="IU528"/>
      <c r="IV528"/>
    </row>
    <row r="529" spans="1:256" ht="12.75" customHeight="1">
      <c r="A529" s="112" t="s">
        <v>148</v>
      </c>
      <c r="B529" s="91" t="s">
        <v>830</v>
      </c>
      <c r="C529" s="92" t="s">
        <v>829</v>
      </c>
      <c r="D529" s="93" t="s">
        <v>828</v>
      </c>
      <c r="E529" s="94">
        <v>0</v>
      </c>
      <c r="F529" s="94">
        <v>0</v>
      </c>
      <c r="G529" s="94">
        <v>0</v>
      </c>
      <c r="H529" s="94">
        <v>1</v>
      </c>
      <c r="I529" s="94">
        <v>0</v>
      </c>
      <c r="J529" s="94">
        <v>0</v>
      </c>
      <c r="K529" s="95">
        <v>1</v>
      </c>
      <c r="L529" s="113">
        <f t="shared" si="8"/>
      </c>
      <c r="M529" s="11"/>
      <c r="IU529"/>
      <c r="IV529"/>
    </row>
    <row r="530" spans="1:256" ht="12.75" customHeight="1">
      <c r="A530" s="112" t="s">
        <v>148</v>
      </c>
      <c r="B530" s="91" t="s">
        <v>880</v>
      </c>
      <c r="C530" s="98" t="s">
        <v>879</v>
      </c>
      <c r="D530" s="93" t="s">
        <v>872</v>
      </c>
      <c r="E530" s="94">
        <v>0</v>
      </c>
      <c r="F530" s="94">
        <v>0</v>
      </c>
      <c r="G530" s="94">
        <v>0</v>
      </c>
      <c r="H530" s="94">
        <v>1</v>
      </c>
      <c r="I530" s="94">
        <v>0</v>
      </c>
      <c r="J530" s="94">
        <v>0</v>
      </c>
      <c r="K530" s="95">
        <v>1</v>
      </c>
      <c r="L530" s="113">
        <f t="shared" si="8"/>
      </c>
      <c r="M530" s="11"/>
      <c r="IU530"/>
      <c r="IV530"/>
    </row>
    <row r="531" spans="1:256" ht="12.75" customHeight="1">
      <c r="A531" s="112" t="s">
        <v>148</v>
      </c>
      <c r="B531" s="91" t="s">
        <v>882</v>
      </c>
      <c r="C531" s="99" t="s">
        <v>881</v>
      </c>
      <c r="D531" s="93" t="s">
        <v>872</v>
      </c>
      <c r="E531" s="94">
        <v>0</v>
      </c>
      <c r="F531" s="94">
        <v>0</v>
      </c>
      <c r="G531" s="94">
        <v>0</v>
      </c>
      <c r="H531" s="94">
        <v>1</v>
      </c>
      <c r="I531" s="94">
        <v>0</v>
      </c>
      <c r="J531" s="94">
        <v>0</v>
      </c>
      <c r="K531" s="95">
        <v>1</v>
      </c>
      <c r="L531" s="113">
        <f t="shared" si="8"/>
      </c>
      <c r="M531" s="11"/>
      <c r="IU531"/>
      <c r="IV531"/>
    </row>
    <row r="532" spans="1:256" ht="12.75" customHeight="1">
      <c r="A532" s="112" t="s">
        <v>148</v>
      </c>
      <c r="B532" s="91" t="s">
        <v>876</v>
      </c>
      <c r="C532" s="98" t="s">
        <v>875</v>
      </c>
      <c r="D532" s="93" t="s">
        <v>872</v>
      </c>
      <c r="E532" s="94">
        <v>0</v>
      </c>
      <c r="F532" s="94">
        <v>0</v>
      </c>
      <c r="G532" s="94">
        <v>0</v>
      </c>
      <c r="H532" s="94">
        <v>1</v>
      </c>
      <c r="I532" s="94">
        <v>0</v>
      </c>
      <c r="J532" s="94">
        <v>0</v>
      </c>
      <c r="K532" s="95">
        <v>1</v>
      </c>
      <c r="L532" s="113">
        <f t="shared" si="8"/>
      </c>
      <c r="M532" s="11"/>
      <c r="IU532"/>
      <c r="IV532"/>
    </row>
    <row r="533" spans="1:256" ht="12.75" customHeight="1">
      <c r="A533" s="112" t="s">
        <v>148</v>
      </c>
      <c r="B533" s="91" t="s">
        <v>1206</v>
      </c>
      <c r="C533" s="92" t="s">
        <v>1205</v>
      </c>
      <c r="D533" s="93" t="s">
        <v>1204</v>
      </c>
      <c r="E533" s="94">
        <v>0</v>
      </c>
      <c r="F533" s="94">
        <v>0</v>
      </c>
      <c r="G533" s="94">
        <v>0</v>
      </c>
      <c r="H533" s="94">
        <v>1</v>
      </c>
      <c r="I533" s="94">
        <v>0</v>
      </c>
      <c r="J533" s="94">
        <v>0</v>
      </c>
      <c r="K533" s="95">
        <v>1</v>
      </c>
      <c r="L533" s="113">
        <f t="shared" si="8"/>
      </c>
      <c r="M533" s="11"/>
      <c r="IU533"/>
      <c r="IV533"/>
    </row>
    <row r="534" spans="1:256" ht="12.75" customHeight="1">
      <c r="A534" s="112" t="s">
        <v>148</v>
      </c>
      <c r="B534" s="91" t="s">
        <v>1203</v>
      </c>
      <c r="C534" s="92" t="s">
        <v>1202</v>
      </c>
      <c r="D534" s="93" t="s">
        <v>1204</v>
      </c>
      <c r="E534" s="94">
        <v>0</v>
      </c>
      <c r="F534" s="94">
        <v>0</v>
      </c>
      <c r="G534" s="94">
        <v>0</v>
      </c>
      <c r="H534" s="94">
        <v>1</v>
      </c>
      <c r="I534" s="94">
        <v>0</v>
      </c>
      <c r="J534" s="94">
        <v>0</v>
      </c>
      <c r="K534" s="95">
        <v>1</v>
      </c>
      <c r="L534" s="113">
        <f t="shared" si="8"/>
      </c>
      <c r="M534" s="11"/>
      <c r="IU534"/>
      <c r="IV534"/>
    </row>
    <row r="535" spans="1:256" ht="12.75" customHeight="1">
      <c r="A535" s="112" t="s">
        <v>148</v>
      </c>
      <c r="B535" s="91" t="s">
        <v>754</v>
      </c>
      <c r="C535" s="92" t="s">
        <v>753</v>
      </c>
      <c r="D535" s="93" t="s">
        <v>750</v>
      </c>
      <c r="E535" s="94">
        <v>0</v>
      </c>
      <c r="F535" s="94">
        <v>0</v>
      </c>
      <c r="G535" s="94">
        <v>0</v>
      </c>
      <c r="H535" s="94">
        <v>1</v>
      </c>
      <c r="I535" s="94">
        <v>0</v>
      </c>
      <c r="J535" s="94">
        <v>0</v>
      </c>
      <c r="K535" s="95">
        <v>1</v>
      </c>
      <c r="L535" s="113">
        <f t="shared" si="8"/>
      </c>
      <c r="M535" s="11"/>
      <c r="IU535"/>
      <c r="IV535"/>
    </row>
    <row r="536" spans="1:256" ht="12.75" customHeight="1">
      <c r="A536" s="112" t="s">
        <v>148</v>
      </c>
      <c r="B536" s="91" t="s">
        <v>1242</v>
      </c>
      <c r="C536" s="92" t="s">
        <v>1241</v>
      </c>
      <c r="D536" s="93" t="s">
        <v>1238</v>
      </c>
      <c r="E536" s="94">
        <v>0</v>
      </c>
      <c r="F536" s="94">
        <v>0</v>
      </c>
      <c r="G536" s="94">
        <v>0</v>
      </c>
      <c r="H536" s="94">
        <v>1</v>
      </c>
      <c r="I536" s="94">
        <v>0</v>
      </c>
      <c r="J536" s="94">
        <v>0</v>
      </c>
      <c r="K536" s="95">
        <v>1</v>
      </c>
      <c r="L536" s="113">
        <f t="shared" si="8"/>
      </c>
      <c r="IU536"/>
      <c r="IV536"/>
    </row>
    <row r="537" spans="1:256" ht="12.75" customHeight="1">
      <c r="A537" s="112" t="s">
        <v>148</v>
      </c>
      <c r="B537" s="91" t="s">
        <v>1265</v>
      </c>
      <c r="C537" s="97" t="s">
        <v>1264</v>
      </c>
      <c r="D537" s="93" t="s">
        <v>1266</v>
      </c>
      <c r="E537" s="94">
        <v>0</v>
      </c>
      <c r="F537" s="94">
        <v>0</v>
      </c>
      <c r="G537" s="94">
        <v>0</v>
      </c>
      <c r="H537" s="94">
        <v>1</v>
      </c>
      <c r="I537" s="94">
        <v>0</v>
      </c>
      <c r="J537" s="94">
        <v>0</v>
      </c>
      <c r="K537" s="95">
        <v>1</v>
      </c>
      <c r="L537" s="113">
        <f t="shared" si="8"/>
      </c>
      <c r="IU537"/>
      <c r="IV537"/>
    </row>
    <row r="538" spans="1:256" ht="12.75" customHeight="1">
      <c r="A538" s="112" t="s">
        <v>148</v>
      </c>
      <c r="B538" s="91" t="s">
        <v>1270</v>
      </c>
      <c r="C538" s="97" t="s">
        <v>1269</v>
      </c>
      <c r="D538" s="93" t="s">
        <v>1266</v>
      </c>
      <c r="E538" s="94">
        <v>0</v>
      </c>
      <c r="F538" s="94">
        <v>0</v>
      </c>
      <c r="G538" s="94">
        <v>0</v>
      </c>
      <c r="H538" s="94">
        <v>1</v>
      </c>
      <c r="I538" s="94">
        <v>0</v>
      </c>
      <c r="J538" s="94">
        <v>0</v>
      </c>
      <c r="K538" s="95">
        <v>1</v>
      </c>
      <c r="L538" s="113">
        <f t="shared" si="8"/>
      </c>
      <c r="M538" s="11"/>
      <c r="IU538"/>
      <c r="IV538"/>
    </row>
    <row r="539" spans="1:256" ht="12.75" customHeight="1">
      <c r="A539" s="112" t="s">
        <v>148</v>
      </c>
      <c r="B539" s="91" t="s">
        <v>1272</v>
      </c>
      <c r="C539" s="97" t="s">
        <v>1271</v>
      </c>
      <c r="D539" s="93" t="s">
        <v>1266</v>
      </c>
      <c r="E539" s="94">
        <v>0</v>
      </c>
      <c r="F539" s="94">
        <v>0</v>
      </c>
      <c r="G539" s="94">
        <v>0</v>
      </c>
      <c r="H539" s="94">
        <v>1</v>
      </c>
      <c r="I539" s="94">
        <v>0</v>
      </c>
      <c r="J539" s="94">
        <v>0</v>
      </c>
      <c r="K539" s="95">
        <v>1</v>
      </c>
      <c r="L539" s="113">
        <f t="shared" si="8"/>
      </c>
      <c r="M539" s="11"/>
      <c r="IU539"/>
      <c r="IV539"/>
    </row>
    <row r="540" spans="1:256" ht="12.75" customHeight="1">
      <c r="A540" s="112" t="s">
        <v>148</v>
      </c>
      <c r="B540" s="91" t="s">
        <v>1317</v>
      </c>
      <c r="C540" s="97" t="s">
        <v>1316</v>
      </c>
      <c r="D540" s="93" t="s">
        <v>1318</v>
      </c>
      <c r="E540" s="94">
        <v>0</v>
      </c>
      <c r="F540" s="94">
        <v>0</v>
      </c>
      <c r="G540" s="94">
        <v>0</v>
      </c>
      <c r="H540" s="94">
        <v>1</v>
      </c>
      <c r="I540" s="94">
        <v>0</v>
      </c>
      <c r="J540" s="94">
        <v>0</v>
      </c>
      <c r="K540" s="95">
        <v>1</v>
      </c>
      <c r="L540" s="113">
        <f t="shared" si="8"/>
      </c>
      <c r="M540" s="11"/>
      <c r="IU540"/>
      <c r="IV540"/>
    </row>
    <row r="541" spans="1:256" ht="12.75" customHeight="1">
      <c r="A541" s="112" t="s">
        <v>148</v>
      </c>
      <c r="B541" s="91" t="s">
        <v>1328</v>
      </c>
      <c r="C541" s="97" t="s">
        <v>1327</v>
      </c>
      <c r="D541" s="93" t="s">
        <v>1318</v>
      </c>
      <c r="E541" s="94">
        <v>0</v>
      </c>
      <c r="F541" s="94">
        <v>0</v>
      </c>
      <c r="G541" s="94">
        <v>0</v>
      </c>
      <c r="H541" s="94">
        <v>1</v>
      </c>
      <c r="I541" s="94">
        <v>0</v>
      </c>
      <c r="J541" s="94">
        <v>0</v>
      </c>
      <c r="K541" s="95">
        <v>1</v>
      </c>
      <c r="L541" s="113">
        <f t="shared" si="8"/>
      </c>
      <c r="M541" s="11"/>
      <c r="IU541"/>
      <c r="IV541"/>
    </row>
    <row r="542" spans="1:256" ht="12.75" customHeight="1">
      <c r="A542" s="112" t="s">
        <v>148</v>
      </c>
      <c r="B542" s="91" t="s">
        <v>1359</v>
      </c>
      <c r="C542" s="97" t="s">
        <v>1358</v>
      </c>
      <c r="D542" s="93" t="s">
        <v>1353</v>
      </c>
      <c r="E542" s="94">
        <v>0</v>
      </c>
      <c r="F542" s="94">
        <v>0</v>
      </c>
      <c r="G542" s="94">
        <v>0</v>
      </c>
      <c r="H542" s="94">
        <v>1</v>
      </c>
      <c r="I542" s="94">
        <v>0</v>
      </c>
      <c r="J542" s="94">
        <v>0</v>
      </c>
      <c r="K542" s="95">
        <v>1</v>
      </c>
      <c r="L542" s="113">
        <f t="shared" si="8"/>
      </c>
      <c r="M542" s="11"/>
      <c r="IU542"/>
      <c r="IV542"/>
    </row>
    <row r="543" spans="1:256" ht="12.75" customHeight="1">
      <c r="A543" s="112" t="s">
        <v>148</v>
      </c>
      <c r="B543" s="91" t="s">
        <v>1352</v>
      </c>
      <c r="C543" s="97" t="s">
        <v>1351</v>
      </c>
      <c r="D543" s="93" t="s">
        <v>1353</v>
      </c>
      <c r="E543" s="94">
        <v>0</v>
      </c>
      <c r="F543" s="94">
        <v>0</v>
      </c>
      <c r="G543" s="94">
        <v>0</v>
      </c>
      <c r="H543" s="94">
        <v>1</v>
      </c>
      <c r="I543" s="94">
        <v>0</v>
      </c>
      <c r="J543" s="94">
        <v>0</v>
      </c>
      <c r="K543" s="95">
        <v>1</v>
      </c>
      <c r="L543" s="113">
        <f t="shared" si="8"/>
      </c>
      <c r="M543" s="11"/>
      <c r="IU543"/>
      <c r="IV543"/>
    </row>
    <row r="544" spans="1:256" ht="12.75" customHeight="1">
      <c r="A544" s="112" t="s">
        <v>148</v>
      </c>
      <c r="B544" s="91" t="s">
        <v>1355</v>
      </c>
      <c r="C544" s="97" t="s">
        <v>1354</v>
      </c>
      <c r="D544" s="93" t="s">
        <v>1353</v>
      </c>
      <c r="E544" s="94">
        <v>0</v>
      </c>
      <c r="F544" s="94">
        <v>0</v>
      </c>
      <c r="G544" s="94">
        <v>0</v>
      </c>
      <c r="H544" s="94">
        <v>1</v>
      </c>
      <c r="I544" s="94">
        <v>0</v>
      </c>
      <c r="J544" s="94">
        <v>0</v>
      </c>
      <c r="K544" s="95">
        <v>1</v>
      </c>
      <c r="L544" s="113">
        <f t="shared" si="8"/>
      </c>
      <c r="IU544"/>
      <c r="IV544"/>
    </row>
    <row r="545" spans="1:256" ht="12.75" customHeight="1">
      <c r="A545" s="112" t="s">
        <v>152</v>
      </c>
      <c r="B545" s="91" t="s">
        <v>154</v>
      </c>
      <c r="C545" s="98" t="s">
        <v>153</v>
      </c>
      <c r="D545" s="93" t="s">
        <v>151</v>
      </c>
      <c r="E545" s="94">
        <v>0</v>
      </c>
      <c r="F545" s="94">
        <v>0</v>
      </c>
      <c r="G545" s="94">
        <v>0</v>
      </c>
      <c r="H545" s="94">
        <v>0</v>
      </c>
      <c r="I545" s="94">
        <v>0</v>
      </c>
      <c r="J545" s="94">
        <v>0</v>
      </c>
      <c r="K545" s="95">
        <v>0</v>
      </c>
      <c r="L545" s="113">
        <f t="shared" si="8"/>
      </c>
      <c r="M545" s="11"/>
      <c r="IU545"/>
      <c r="IV545"/>
    </row>
    <row r="546" spans="1:256" ht="12.75" customHeight="1">
      <c r="A546" s="112" t="s">
        <v>152</v>
      </c>
      <c r="B546" s="91" t="s">
        <v>166</v>
      </c>
      <c r="C546" s="92" t="s">
        <v>165</v>
      </c>
      <c r="D546" s="93" t="s">
        <v>160</v>
      </c>
      <c r="E546" s="94">
        <v>0</v>
      </c>
      <c r="F546" s="94">
        <v>0</v>
      </c>
      <c r="G546" s="94">
        <v>0</v>
      </c>
      <c r="H546" s="94">
        <v>0</v>
      </c>
      <c r="I546" s="94">
        <v>0</v>
      </c>
      <c r="J546" s="94">
        <v>0</v>
      </c>
      <c r="K546" s="95">
        <v>0</v>
      </c>
      <c r="L546" s="113">
        <f t="shared" si="8"/>
      </c>
      <c r="IU546"/>
      <c r="IV546"/>
    </row>
    <row r="547" spans="1:256" ht="12.75" customHeight="1">
      <c r="A547" s="112" t="s">
        <v>152</v>
      </c>
      <c r="B547" s="91" t="s">
        <v>225</v>
      </c>
      <c r="C547" s="98" t="s">
        <v>224</v>
      </c>
      <c r="D547" s="93" t="s">
        <v>218</v>
      </c>
      <c r="E547" s="94">
        <v>0</v>
      </c>
      <c r="F547" s="94">
        <v>0</v>
      </c>
      <c r="G547" s="94">
        <v>0</v>
      </c>
      <c r="H547" s="94">
        <v>0</v>
      </c>
      <c r="I547" s="94">
        <v>0</v>
      </c>
      <c r="J547" s="94">
        <v>0</v>
      </c>
      <c r="K547" s="95">
        <v>0</v>
      </c>
      <c r="L547" s="113">
        <f t="shared" si="8"/>
      </c>
      <c r="M547" s="11"/>
      <c r="IU547"/>
      <c r="IV547"/>
    </row>
    <row r="548" spans="1:256" ht="12.75" customHeight="1">
      <c r="A548" s="112" t="s">
        <v>152</v>
      </c>
      <c r="B548" s="91" t="s">
        <v>364</v>
      </c>
      <c r="C548" s="92" t="s">
        <v>363</v>
      </c>
      <c r="D548" s="93" t="s">
        <v>365</v>
      </c>
      <c r="E548" s="94">
        <v>0</v>
      </c>
      <c r="F548" s="94">
        <v>0</v>
      </c>
      <c r="G548" s="94">
        <v>0</v>
      </c>
      <c r="H548" s="94">
        <v>0</v>
      </c>
      <c r="I548" s="94">
        <v>0</v>
      </c>
      <c r="J548" s="94">
        <v>0</v>
      </c>
      <c r="K548" s="95">
        <v>0</v>
      </c>
      <c r="L548" s="113">
        <f t="shared" si="8"/>
      </c>
      <c r="M548" s="11"/>
      <c r="IU548"/>
      <c r="IV548"/>
    </row>
    <row r="549" spans="1:256" ht="12.75" customHeight="1">
      <c r="A549" s="112" t="s">
        <v>152</v>
      </c>
      <c r="B549" s="91" t="s">
        <v>427</v>
      </c>
      <c r="C549" s="92" t="s">
        <v>426</v>
      </c>
      <c r="D549" s="93" t="s">
        <v>421</v>
      </c>
      <c r="E549" s="94">
        <v>0</v>
      </c>
      <c r="F549" s="94">
        <v>0</v>
      </c>
      <c r="G549" s="94">
        <v>0</v>
      </c>
      <c r="H549" s="94">
        <v>0</v>
      </c>
      <c r="I549" s="94">
        <v>0</v>
      </c>
      <c r="J549" s="94">
        <v>0</v>
      </c>
      <c r="K549" s="95">
        <v>0</v>
      </c>
      <c r="L549" s="113">
        <f t="shared" si="8"/>
      </c>
      <c r="M549" s="11"/>
      <c r="IU549"/>
      <c r="IV549"/>
    </row>
    <row r="550" spans="1:256" ht="12.75" customHeight="1">
      <c r="A550" s="112" t="s">
        <v>152</v>
      </c>
      <c r="B550" s="91" t="s">
        <v>420</v>
      </c>
      <c r="C550" s="92" t="s">
        <v>419</v>
      </c>
      <c r="D550" s="93" t="s">
        <v>421</v>
      </c>
      <c r="E550" s="94">
        <v>0</v>
      </c>
      <c r="F550" s="94">
        <v>0</v>
      </c>
      <c r="G550" s="94">
        <v>0</v>
      </c>
      <c r="H550" s="94">
        <v>0</v>
      </c>
      <c r="I550" s="94">
        <v>0</v>
      </c>
      <c r="J550" s="94">
        <v>0</v>
      </c>
      <c r="K550" s="95">
        <v>0</v>
      </c>
      <c r="L550" s="113">
        <f t="shared" si="8"/>
      </c>
      <c r="M550" s="11"/>
      <c r="IU550"/>
      <c r="IV550"/>
    </row>
    <row r="551" spans="1:256" ht="12.75" customHeight="1">
      <c r="A551" s="112" t="s">
        <v>152</v>
      </c>
      <c r="B551" s="91" t="s">
        <v>425</v>
      </c>
      <c r="C551" s="92" t="s">
        <v>424</v>
      </c>
      <c r="D551" s="93" t="s">
        <v>421</v>
      </c>
      <c r="E551" s="94">
        <v>0</v>
      </c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95">
        <v>0</v>
      </c>
      <c r="L551" s="113">
        <f t="shared" si="8"/>
      </c>
      <c r="M551" s="11"/>
      <c r="IU551"/>
      <c r="IV551"/>
    </row>
    <row r="552" spans="1:256" ht="12.75" customHeight="1">
      <c r="A552" s="112" t="s">
        <v>152</v>
      </c>
      <c r="B552" s="91" t="s">
        <v>431</v>
      </c>
      <c r="C552" s="92" t="s">
        <v>430</v>
      </c>
      <c r="D552" s="93" t="s">
        <v>421</v>
      </c>
      <c r="E552" s="94">
        <v>0</v>
      </c>
      <c r="F552" s="94">
        <v>0</v>
      </c>
      <c r="G552" s="94">
        <v>0</v>
      </c>
      <c r="H552" s="94">
        <v>0</v>
      </c>
      <c r="I552" s="94">
        <v>0</v>
      </c>
      <c r="J552" s="94">
        <v>0</v>
      </c>
      <c r="K552" s="95">
        <v>0</v>
      </c>
      <c r="L552" s="113">
        <f t="shared" si="8"/>
      </c>
      <c r="M552" s="11"/>
      <c r="IU552"/>
      <c r="IV552"/>
    </row>
    <row r="553" spans="1:256" ht="12.75" customHeight="1">
      <c r="A553" s="112" t="s">
        <v>152</v>
      </c>
      <c r="B553" s="91" t="s">
        <v>423</v>
      </c>
      <c r="C553" s="92" t="s">
        <v>422</v>
      </c>
      <c r="D553" s="93" t="s">
        <v>421</v>
      </c>
      <c r="E553" s="94">
        <v>0</v>
      </c>
      <c r="F553" s="94">
        <v>0</v>
      </c>
      <c r="G553" s="94">
        <v>0</v>
      </c>
      <c r="H553" s="94">
        <v>0</v>
      </c>
      <c r="I553" s="94">
        <v>0</v>
      </c>
      <c r="J553" s="94">
        <v>0</v>
      </c>
      <c r="K553" s="95">
        <v>0</v>
      </c>
      <c r="L553" s="113">
        <f t="shared" si="8"/>
      </c>
      <c r="IU553"/>
      <c r="IV553"/>
    </row>
    <row r="554" spans="1:256" ht="12.75" customHeight="1">
      <c r="A554" s="112" t="s">
        <v>152</v>
      </c>
      <c r="B554" s="91" t="s">
        <v>463</v>
      </c>
      <c r="C554" s="92" t="s">
        <v>462</v>
      </c>
      <c r="D554" s="93" t="s">
        <v>464</v>
      </c>
      <c r="E554" s="94">
        <v>0</v>
      </c>
      <c r="F554" s="94">
        <v>0</v>
      </c>
      <c r="G554" s="94">
        <v>0</v>
      </c>
      <c r="H554" s="94">
        <v>0</v>
      </c>
      <c r="I554" s="94">
        <v>0</v>
      </c>
      <c r="J554" s="94">
        <v>0</v>
      </c>
      <c r="K554" s="95">
        <v>0</v>
      </c>
      <c r="L554" s="113">
        <f t="shared" si="8"/>
      </c>
      <c r="IU554"/>
      <c r="IV554"/>
    </row>
    <row r="555" spans="1:256" ht="12.75" customHeight="1">
      <c r="A555" s="112" t="s">
        <v>152</v>
      </c>
      <c r="B555" s="91" t="s">
        <v>612</v>
      </c>
      <c r="C555" s="99" t="s">
        <v>611</v>
      </c>
      <c r="D555" s="93" t="s">
        <v>608</v>
      </c>
      <c r="E555" s="94">
        <v>0</v>
      </c>
      <c r="F555" s="94">
        <v>0</v>
      </c>
      <c r="G555" s="94">
        <v>0</v>
      </c>
      <c r="H555" s="94">
        <v>0</v>
      </c>
      <c r="I555" s="94">
        <v>0</v>
      </c>
      <c r="J555" s="94">
        <v>0</v>
      </c>
      <c r="K555" s="95">
        <v>0</v>
      </c>
      <c r="L555" s="113">
        <f t="shared" si="8"/>
      </c>
      <c r="M555" s="11"/>
      <c r="IU555"/>
      <c r="IV555"/>
    </row>
    <row r="556" spans="1:256" ht="12.75" customHeight="1">
      <c r="A556" s="112" t="s">
        <v>152</v>
      </c>
      <c r="B556" s="91" t="s">
        <v>616</v>
      </c>
      <c r="C556" s="98" t="s">
        <v>615</v>
      </c>
      <c r="D556" s="93" t="s">
        <v>608</v>
      </c>
      <c r="E556" s="94">
        <v>0</v>
      </c>
      <c r="F556" s="94">
        <v>0</v>
      </c>
      <c r="G556" s="94">
        <v>0</v>
      </c>
      <c r="H556" s="94">
        <v>0</v>
      </c>
      <c r="I556" s="94">
        <v>0</v>
      </c>
      <c r="J556" s="94">
        <v>0</v>
      </c>
      <c r="K556" s="95">
        <v>0</v>
      </c>
      <c r="L556" s="113">
        <f t="shared" si="8"/>
      </c>
      <c r="M556" s="11"/>
      <c r="IU556"/>
      <c r="IV556"/>
    </row>
    <row r="557" spans="1:256" ht="12.75" customHeight="1">
      <c r="A557" s="112" t="s">
        <v>152</v>
      </c>
      <c r="B557" s="91" t="s">
        <v>618</v>
      </c>
      <c r="C557" s="98" t="s">
        <v>617</v>
      </c>
      <c r="D557" s="93" t="s">
        <v>608</v>
      </c>
      <c r="E557" s="94">
        <v>0</v>
      </c>
      <c r="F557" s="94">
        <v>0</v>
      </c>
      <c r="G557" s="94">
        <v>0</v>
      </c>
      <c r="H557" s="94">
        <v>0</v>
      </c>
      <c r="I557" s="94">
        <v>0</v>
      </c>
      <c r="J557" s="94">
        <v>0</v>
      </c>
      <c r="K557" s="95">
        <v>0</v>
      </c>
      <c r="L557" s="113">
        <f t="shared" si="8"/>
      </c>
      <c r="M557" s="11"/>
      <c r="IU557"/>
      <c r="IV557"/>
    </row>
    <row r="558" spans="1:256" ht="12.75" customHeight="1">
      <c r="A558" s="112" t="s">
        <v>152</v>
      </c>
      <c r="B558" s="91" t="s">
        <v>692</v>
      </c>
      <c r="C558" s="92" t="s">
        <v>691</v>
      </c>
      <c r="D558" s="93" t="s">
        <v>682</v>
      </c>
      <c r="E558" s="94">
        <v>0</v>
      </c>
      <c r="F558" s="94">
        <v>0</v>
      </c>
      <c r="G558" s="94">
        <v>0</v>
      </c>
      <c r="H558" s="94">
        <v>0</v>
      </c>
      <c r="I558" s="94">
        <v>0</v>
      </c>
      <c r="J558" s="94">
        <v>0</v>
      </c>
      <c r="K558" s="95">
        <v>0</v>
      </c>
      <c r="L558" s="113">
        <f t="shared" si="8"/>
      </c>
      <c r="M558" s="11"/>
      <c r="IU558"/>
      <c r="IV558"/>
    </row>
    <row r="559" spans="1:256" ht="12.75" customHeight="1">
      <c r="A559" s="112" t="s">
        <v>152</v>
      </c>
      <c r="B559" s="91" t="s">
        <v>1208</v>
      </c>
      <c r="C559" s="92" t="s">
        <v>1207</v>
      </c>
      <c r="D559" s="93" t="s">
        <v>1204</v>
      </c>
      <c r="E559" s="94">
        <v>0</v>
      </c>
      <c r="F559" s="94">
        <v>0</v>
      </c>
      <c r="G559" s="94">
        <v>0</v>
      </c>
      <c r="H559" s="94">
        <v>0</v>
      </c>
      <c r="I559" s="94">
        <v>0</v>
      </c>
      <c r="J559" s="94">
        <v>0</v>
      </c>
      <c r="K559" s="95">
        <v>0</v>
      </c>
      <c r="L559" s="113">
        <f t="shared" si="8"/>
      </c>
      <c r="M559" s="11"/>
      <c r="IU559"/>
      <c r="IV559"/>
    </row>
    <row r="560" spans="1:256" ht="12.75" customHeight="1">
      <c r="A560" s="112" t="s">
        <v>152</v>
      </c>
      <c r="B560" s="91" t="s">
        <v>1363</v>
      </c>
      <c r="C560" s="97" t="s">
        <v>1362</v>
      </c>
      <c r="D560" s="93" t="s">
        <v>1353</v>
      </c>
      <c r="E560" s="94">
        <v>0</v>
      </c>
      <c r="F560" s="94">
        <v>0</v>
      </c>
      <c r="G560" s="94">
        <v>0</v>
      </c>
      <c r="H560" s="94">
        <v>0</v>
      </c>
      <c r="I560" s="94">
        <v>0</v>
      </c>
      <c r="J560" s="94">
        <v>0</v>
      </c>
      <c r="K560" s="95">
        <v>0</v>
      </c>
      <c r="L560" s="113">
        <f t="shared" si="8"/>
      </c>
      <c r="M560" s="11"/>
      <c r="IU560"/>
      <c r="IV560"/>
    </row>
    <row r="561" spans="1:256" ht="12.75" customHeight="1">
      <c r="A561" s="114" t="s">
        <v>152</v>
      </c>
      <c r="B561" s="115" t="s">
        <v>1361</v>
      </c>
      <c r="C561" s="116" t="s">
        <v>1360</v>
      </c>
      <c r="D561" s="117" t="s">
        <v>1353</v>
      </c>
      <c r="E561" s="118">
        <v>0</v>
      </c>
      <c r="F561" s="118">
        <v>0</v>
      </c>
      <c r="G561" s="118">
        <v>0</v>
      </c>
      <c r="H561" s="118">
        <v>0</v>
      </c>
      <c r="I561" s="118">
        <v>0</v>
      </c>
      <c r="J561" s="118">
        <v>0</v>
      </c>
      <c r="K561" s="119">
        <v>0</v>
      </c>
      <c r="L561" s="120">
        <f t="shared" si="8"/>
      </c>
      <c r="M561" s="11"/>
      <c r="IU561"/>
      <c r="IV561"/>
    </row>
    <row r="562" spans="255:256" ht="12.75" customHeight="1">
      <c r="IU562"/>
      <c r="IV562"/>
    </row>
    <row r="563" spans="255:256" ht="12.75" customHeight="1">
      <c r="IU563"/>
      <c r="IV563"/>
    </row>
    <row r="564" spans="255:256" ht="12.75" customHeight="1">
      <c r="IU564"/>
      <c r="IV564"/>
    </row>
    <row r="565" spans="255:256" ht="12.75" customHeight="1">
      <c r="IU565"/>
      <c r="IV565"/>
    </row>
    <row r="566" spans="255:256" ht="12.75" customHeight="1">
      <c r="IU566"/>
      <c r="IV566"/>
    </row>
    <row r="567" spans="5:256" ht="12.75" customHeight="1">
      <c r="E567"/>
      <c r="F567"/>
      <c r="G567"/>
      <c r="H567"/>
      <c r="I567"/>
      <c r="J567"/>
      <c r="K567"/>
      <c r="IU567"/>
      <c r="IV567"/>
    </row>
    <row r="568" spans="5:256" ht="12.75" customHeight="1">
      <c r="E568"/>
      <c r="F568"/>
      <c r="G568"/>
      <c r="H568"/>
      <c r="I568"/>
      <c r="J568"/>
      <c r="K568"/>
      <c r="IU568"/>
      <c r="IV568"/>
    </row>
    <row r="569" spans="5:256" ht="12.75" customHeight="1">
      <c r="E569"/>
      <c r="F569"/>
      <c r="G569"/>
      <c r="H569"/>
      <c r="I569"/>
      <c r="J569"/>
      <c r="K569"/>
      <c r="IU569"/>
      <c r="IV569"/>
    </row>
    <row r="570" spans="5:256" ht="12.75" customHeight="1">
      <c r="E570"/>
      <c r="F570"/>
      <c r="G570"/>
      <c r="H570"/>
      <c r="I570"/>
      <c r="J570"/>
      <c r="K570"/>
      <c r="IU570"/>
      <c r="IV570"/>
    </row>
    <row r="571" spans="5:256" ht="12.75" customHeight="1">
      <c r="E571"/>
      <c r="F571"/>
      <c r="G571"/>
      <c r="H571"/>
      <c r="I571"/>
      <c r="J571"/>
      <c r="K571"/>
      <c r="IU571"/>
      <c r="IV571"/>
    </row>
    <row r="572" spans="5:256" ht="12.75" customHeight="1">
      <c r="E572"/>
      <c r="F572"/>
      <c r="G572"/>
      <c r="H572"/>
      <c r="I572"/>
      <c r="J572"/>
      <c r="K572"/>
      <c r="IU572"/>
      <c r="IV572"/>
    </row>
    <row r="573" spans="5:256" ht="12.75" customHeight="1">
      <c r="E573"/>
      <c r="F573"/>
      <c r="G573"/>
      <c r="H573"/>
      <c r="I573"/>
      <c r="J573"/>
      <c r="K573"/>
      <c r="IU573"/>
      <c r="IV573"/>
    </row>
    <row r="574" spans="5:256" ht="12.75" customHeight="1">
      <c r="E574"/>
      <c r="F574"/>
      <c r="G574"/>
      <c r="H574"/>
      <c r="I574"/>
      <c r="J574"/>
      <c r="K574"/>
      <c r="IU574"/>
      <c r="IV574"/>
    </row>
    <row r="575" spans="5:256" ht="12.75" customHeight="1">
      <c r="E575"/>
      <c r="F575"/>
      <c r="G575"/>
      <c r="H575"/>
      <c r="I575"/>
      <c r="J575"/>
      <c r="K575"/>
      <c r="IU575"/>
      <c r="IV575"/>
    </row>
    <row r="576" spans="5:256" ht="12.75" customHeight="1">
      <c r="E576"/>
      <c r="F576"/>
      <c r="G576"/>
      <c r="H576"/>
      <c r="I576"/>
      <c r="J576"/>
      <c r="K576"/>
      <c r="IU576"/>
      <c r="IV576"/>
    </row>
    <row r="577" spans="5:256" ht="12.75" customHeight="1">
      <c r="E577"/>
      <c r="F577"/>
      <c r="G577"/>
      <c r="H577"/>
      <c r="I577"/>
      <c r="J577"/>
      <c r="K577"/>
      <c r="IU577"/>
      <c r="IV577"/>
    </row>
    <row r="578" spans="5:256" ht="12.75" customHeight="1">
      <c r="E578"/>
      <c r="F578"/>
      <c r="G578"/>
      <c r="H578"/>
      <c r="I578"/>
      <c r="J578"/>
      <c r="K578"/>
      <c r="IU578"/>
      <c r="IV578"/>
    </row>
    <row r="579" spans="5:256" ht="12.75" customHeight="1">
      <c r="E579"/>
      <c r="F579"/>
      <c r="G579"/>
      <c r="H579"/>
      <c r="I579"/>
      <c r="J579"/>
      <c r="K579"/>
      <c r="IU579"/>
      <c r="IV579"/>
    </row>
    <row r="580" spans="5:256" ht="12.75" customHeight="1">
      <c r="E580"/>
      <c r="F580"/>
      <c r="G580"/>
      <c r="H580"/>
      <c r="I580"/>
      <c r="J580"/>
      <c r="K580"/>
      <c r="IU580"/>
      <c r="IV580"/>
    </row>
    <row r="581" spans="5:256" ht="12.75" customHeight="1">
      <c r="E581"/>
      <c r="F581"/>
      <c r="G581"/>
      <c r="H581"/>
      <c r="I581"/>
      <c r="J581"/>
      <c r="K581"/>
      <c r="IU581"/>
      <c r="IV581"/>
    </row>
    <row r="582" spans="5:256" ht="12.75" customHeight="1">
      <c r="E582"/>
      <c r="F582"/>
      <c r="G582"/>
      <c r="H582"/>
      <c r="I582"/>
      <c r="J582"/>
      <c r="K582"/>
      <c r="IU582"/>
      <c r="IV582"/>
    </row>
    <row r="583" spans="5:256" ht="12.75" customHeight="1">
      <c r="E583"/>
      <c r="F583"/>
      <c r="G583"/>
      <c r="H583"/>
      <c r="I583"/>
      <c r="J583"/>
      <c r="K583"/>
      <c r="IU583"/>
      <c r="IV583"/>
    </row>
    <row r="584" spans="5:256" ht="12.75" customHeight="1">
      <c r="E584"/>
      <c r="F584"/>
      <c r="G584"/>
      <c r="H584"/>
      <c r="I584"/>
      <c r="J584"/>
      <c r="K584"/>
      <c r="IU584"/>
      <c r="IV584"/>
    </row>
    <row r="585" spans="5:256" ht="12.75" customHeight="1">
      <c r="E585"/>
      <c r="F585"/>
      <c r="G585"/>
      <c r="H585"/>
      <c r="I585"/>
      <c r="J585"/>
      <c r="K585"/>
      <c r="IU585"/>
      <c r="IV585"/>
    </row>
    <row r="586" spans="5:256" ht="12.75" customHeight="1">
      <c r="E586"/>
      <c r="F586"/>
      <c r="G586"/>
      <c r="H586"/>
      <c r="I586"/>
      <c r="J586"/>
      <c r="K586"/>
      <c r="IU586"/>
      <c r="IV586"/>
    </row>
    <row r="587" spans="5:256" ht="12.75" customHeight="1">
      <c r="E587"/>
      <c r="F587"/>
      <c r="G587"/>
      <c r="H587"/>
      <c r="I587"/>
      <c r="J587"/>
      <c r="K587"/>
      <c r="IU587"/>
      <c r="IV587"/>
    </row>
    <row r="588" spans="5:256" ht="12.75" customHeight="1">
      <c r="E588"/>
      <c r="F588"/>
      <c r="G588"/>
      <c r="H588"/>
      <c r="I588"/>
      <c r="J588"/>
      <c r="K588"/>
      <c r="IU588"/>
      <c r="IV588"/>
    </row>
    <row r="589" spans="5:256" ht="12.75" customHeight="1">
      <c r="E589"/>
      <c r="F589"/>
      <c r="G589"/>
      <c r="H589"/>
      <c r="I589"/>
      <c r="J589"/>
      <c r="K589"/>
      <c r="IU589"/>
      <c r="IV589"/>
    </row>
    <row r="590" spans="5:256" ht="12.75" customHeight="1">
      <c r="E590"/>
      <c r="F590"/>
      <c r="G590"/>
      <c r="H590"/>
      <c r="I590"/>
      <c r="J590"/>
      <c r="K590"/>
      <c r="IU590"/>
      <c r="IV590"/>
    </row>
    <row r="591" spans="5:256" ht="12.75" customHeight="1">
      <c r="E591"/>
      <c r="F591"/>
      <c r="G591"/>
      <c r="H591"/>
      <c r="I591"/>
      <c r="J591"/>
      <c r="K591"/>
      <c r="IU591"/>
      <c r="IV591"/>
    </row>
    <row r="592" spans="5:256" ht="12.75" customHeight="1">
      <c r="E592"/>
      <c r="F592"/>
      <c r="G592"/>
      <c r="H592"/>
      <c r="I592"/>
      <c r="J592"/>
      <c r="K592"/>
      <c r="IU592"/>
      <c r="IV59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2" customWidth="1"/>
    <col min="2" max="2" width="22.140625" style="2" bestFit="1" customWidth="1"/>
    <col min="3" max="3" width="5.00390625" style="2" bestFit="1" customWidth="1"/>
    <col min="4" max="9" width="2.8515625" style="87" customWidth="1"/>
    <col min="10" max="10" width="7.140625" style="5" customWidth="1"/>
    <col min="11" max="13" width="2.421875" style="87" customWidth="1"/>
    <col min="14" max="14" width="2.421875" style="88" customWidth="1"/>
  </cols>
  <sheetData>
    <row r="1" spans="1:14" ht="12.75" customHeight="1" thickBot="1">
      <c r="A1" s="89" t="s">
        <v>1364</v>
      </c>
      <c r="B1" s="63" t="s">
        <v>1367</v>
      </c>
      <c r="C1" s="64" t="s">
        <v>1376</v>
      </c>
      <c r="D1" s="63" t="s">
        <v>1368</v>
      </c>
      <c r="E1" s="63" t="s">
        <v>1369</v>
      </c>
      <c r="F1" s="63" t="s">
        <v>1370</v>
      </c>
      <c r="G1" s="63" t="s">
        <v>1371</v>
      </c>
      <c r="H1" s="63" t="s">
        <v>1372</v>
      </c>
      <c r="I1" s="63" t="s">
        <v>1373</v>
      </c>
      <c r="J1" s="63" t="s">
        <v>1374</v>
      </c>
      <c r="K1" s="65" t="s">
        <v>1377</v>
      </c>
      <c r="L1" s="65" t="s">
        <v>1378</v>
      </c>
      <c r="M1" s="65" t="s">
        <v>1379</v>
      </c>
      <c r="N1" s="66" t="s">
        <v>1380</v>
      </c>
    </row>
    <row r="2" spans="1:14" ht="12.75" customHeight="1" thickTop="1">
      <c r="A2" s="67" t="s">
        <v>53</v>
      </c>
      <c r="B2" s="68" t="s">
        <v>260</v>
      </c>
      <c r="C2" s="69" t="s">
        <v>1381</v>
      </c>
      <c r="D2" s="70" t="s">
        <v>1382</v>
      </c>
      <c r="E2" s="70" t="s">
        <v>1382</v>
      </c>
      <c r="F2" s="70" t="s">
        <v>1383</v>
      </c>
      <c r="G2" s="70" t="s">
        <v>1382</v>
      </c>
      <c r="H2" s="70" t="s">
        <v>1384</v>
      </c>
      <c r="I2" s="70" t="s">
        <v>1385</v>
      </c>
      <c r="J2" s="71" t="s">
        <v>1386</v>
      </c>
      <c r="K2" s="72" t="s">
        <v>633</v>
      </c>
      <c r="L2" s="72" t="s">
        <v>53</v>
      </c>
      <c r="M2" s="72" t="s">
        <v>1387</v>
      </c>
      <c r="N2" s="73" t="s">
        <v>1387</v>
      </c>
    </row>
    <row r="3" spans="1:14" ht="12.75" customHeight="1">
      <c r="A3" s="74" t="s">
        <v>1388</v>
      </c>
      <c r="B3" s="75" t="s">
        <v>1304</v>
      </c>
      <c r="C3" s="75" t="s">
        <v>1381</v>
      </c>
      <c r="D3" s="76" t="s">
        <v>1382</v>
      </c>
      <c r="E3" s="76" t="s">
        <v>263</v>
      </c>
      <c r="F3" s="76" t="s">
        <v>1389</v>
      </c>
      <c r="G3" s="76" t="s">
        <v>1382</v>
      </c>
      <c r="H3" s="76" t="s">
        <v>1390</v>
      </c>
      <c r="I3" s="76" t="s">
        <v>236</v>
      </c>
      <c r="J3" s="77" t="s">
        <v>1391</v>
      </c>
      <c r="K3" s="51" t="s">
        <v>633</v>
      </c>
      <c r="L3" s="51" t="s">
        <v>53</v>
      </c>
      <c r="M3" s="51" t="s">
        <v>1387</v>
      </c>
      <c r="N3" s="78" t="s">
        <v>1387</v>
      </c>
    </row>
    <row r="4" spans="1:14" ht="12.75" customHeight="1">
      <c r="A4" s="74" t="s">
        <v>1392</v>
      </c>
      <c r="B4" s="75" t="s">
        <v>1176</v>
      </c>
      <c r="C4" s="75" t="s">
        <v>1381</v>
      </c>
      <c r="D4" s="76" t="s">
        <v>1382</v>
      </c>
      <c r="E4" s="76" t="s">
        <v>1393</v>
      </c>
      <c r="F4" s="76" t="s">
        <v>852</v>
      </c>
      <c r="G4" s="76" t="s">
        <v>1382</v>
      </c>
      <c r="H4" s="76" t="s">
        <v>1394</v>
      </c>
      <c r="I4" s="76" t="s">
        <v>1395</v>
      </c>
      <c r="J4" s="79" t="s">
        <v>1396</v>
      </c>
      <c r="K4" s="51" t="s">
        <v>651</v>
      </c>
      <c r="L4" s="51" t="s">
        <v>1387</v>
      </c>
      <c r="M4" s="51" t="s">
        <v>1388</v>
      </c>
      <c r="N4" s="78" t="s">
        <v>1387</v>
      </c>
    </row>
    <row r="5" spans="1:14" ht="12.75" customHeight="1">
      <c r="A5" s="74" t="s">
        <v>651</v>
      </c>
      <c r="B5" s="75" t="s">
        <v>1008</v>
      </c>
      <c r="C5" s="75" t="s">
        <v>1381</v>
      </c>
      <c r="D5" s="76" t="s">
        <v>1382</v>
      </c>
      <c r="E5" s="76" t="s">
        <v>263</v>
      </c>
      <c r="F5" s="76" t="s">
        <v>1394</v>
      </c>
      <c r="G5" s="76" t="s">
        <v>1382</v>
      </c>
      <c r="H5" s="76" t="s">
        <v>1385</v>
      </c>
      <c r="I5" s="76" t="s">
        <v>1397</v>
      </c>
      <c r="J5" s="77" t="s">
        <v>1398</v>
      </c>
      <c r="K5" s="51" t="s">
        <v>1392</v>
      </c>
      <c r="L5" s="51" t="s">
        <v>1392</v>
      </c>
      <c r="M5" s="51" t="s">
        <v>1387</v>
      </c>
      <c r="N5" s="78" t="s">
        <v>1387</v>
      </c>
    </row>
    <row r="6" spans="1:14" ht="12.75" customHeight="1">
      <c r="A6" s="74" t="s">
        <v>633</v>
      </c>
      <c r="B6" s="75" t="s">
        <v>623</v>
      </c>
      <c r="C6" s="75" t="s">
        <v>1381</v>
      </c>
      <c r="D6" s="76" t="s">
        <v>1393</v>
      </c>
      <c r="E6" s="76" t="s">
        <v>118</v>
      </c>
      <c r="F6" s="76" t="s">
        <v>1399</v>
      </c>
      <c r="G6" s="76" t="s">
        <v>1400</v>
      </c>
      <c r="H6" s="76" t="s">
        <v>1400</v>
      </c>
      <c r="I6" s="76" t="s">
        <v>1401</v>
      </c>
      <c r="J6" s="77" t="s">
        <v>1402</v>
      </c>
      <c r="K6" s="51" t="s">
        <v>651</v>
      </c>
      <c r="L6" s="51" t="s">
        <v>53</v>
      </c>
      <c r="M6" s="51" t="s">
        <v>53</v>
      </c>
      <c r="N6" s="78" t="s">
        <v>1387</v>
      </c>
    </row>
    <row r="7" spans="1:14" ht="12.75" customHeight="1">
      <c r="A7" s="74" t="s">
        <v>1403</v>
      </c>
      <c r="B7" s="75" t="s">
        <v>1276</v>
      </c>
      <c r="C7" s="75" t="s">
        <v>1381</v>
      </c>
      <c r="D7" s="76" t="s">
        <v>1382</v>
      </c>
      <c r="E7" s="76" t="s">
        <v>1393</v>
      </c>
      <c r="F7" s="76" t="s">
        <v>1404</v>
      </c>
      <c r="G7" s="76" t="s">
        <v>1382</v>
      </c>
      <c r="H7" s="76" t="s">
        <v>1384</v>
      </c>
      <c r="I7" s="76" t="s">
        <v>1405</v>
      </c>
      <c r="J7" s="77" t="s">
        <v>1406</v>
      </c>
      <c r="K7" s="51" t="s">
        <v>1388</v>
      </c>
      <c r="L7" s="51" t="s">
        <v>1392</v>
      </c>
      <c r="M7" s="51" t="s">
        <v>53</v>
      </c>
      <c r="N7" s="78" t="s">
        <v>1387</v>
      </c>
    </row>
    <row r="8" spans="1:14" ht="12.75" customHeight="1">
      <c r="A8" s="74" t="s">
        <v>270</v>
      </c>
      <c r="B8" s="75" t="s">
        <v>668</v>
      </c>
      <c r="C8" s="75" t="s">
        <v>1381</v>
      </c>
      <c r="D8" s="76" t="s">
        <v>1382</v>
      </c>
      <c r="E8" s="76" t="s">
        <v>1394</v>
      </c>
      <c r="F8" s="76" t="s">
        <v>1389</v>
      </c>
      <c r="G8" s="76" t="s">
        <v>1382</v>
      </c>
      <c r="H8" s="76" t="s">
        <v>1407</v>
      </c>
      <c r="I8" s="76" t="s">
        <v>1399</v>
      </c>
      <c r="J8" s="79" t="s">
        <v>1408</v>
      </c>
      <c r="K8" s="51" t="s">
        <v>1388</v>
      </c>
      <c r="L8" s="51" t="s">
        <v>651</v>
      </c>
      <c r="M8" s="51" t="s">
        <v>1387</v>
      </c>
      <c r="N8" s="78" t="s">
        <v>1387</v>
      </c>
    </row>
    <row r="9" spans="1:14" ht="12.75" customHeight="1">
      <c r="A9" s="74" t="s">
        <v>1404</v>
      </c>
      <c r="B9" s="75" t="s">
        <v>1050</v>
      </c>
      <c r="C9" s="75" t="s">
        <v>1381</v>
      </c>
      <c r="D9" s="76" t="s">
        <v>1409</v>
      </c>
      <c r="E9" s="76" t="s">
        <v>1393</v>
      </c>
      <c r="F9" s="76" t="s">
        <v>1403</v>
      </c>
      <c r="G9" s="76" t="s">
        <v>1382</v>
      </c>
      <c r="H9" s="76" t="s">
        <v>1394</v>
      </c>
      <c r="I9" s="76" t="s">
        <v>633</v>
      </c>
      <c r="J9" s="77" t="s">
        <v>1410</v>
      </c>
      <c r="K9" s="51" t="s">
        <v>1392</v>
      </c>
      <c r="L9" s="51" t="s">
        <v>1388</v>
      </c>
      <c r="M9" s="51" t="s">
        <v>53</v>
      </c>
      <c r="N9" s="78" t="s">
        <v>1387</v>
      </c>
    </row>
    <row r="10" spans="1:14" ht="12.75" customHeight="1">
      <c r="A10" s="74" t="s">
        <v>1399</v>
      </c>
      <c r="B10" s="75" t="s">
        <v>233</v>
      </c>
      <c r="C10" s="75" t="s">
        <v>1381</v>
      </c>
      <c r="D10" s="76" t="s">
        <v>1409</v>
      </c>
      <c r="E10" s="76" t="s">
        <v>1400</v>
      </c>
      <c r="F10" s="76" t="s">
        <v>1403</v>
      </c>
      <c r="G10" s="76" t="s">
        <v>1393</v>
      </c>
      <c r="H10" s="76" t="s">
        <v>1385</v>
      </c>
      <c r="I10" s="76" t="s">
        <v>1395</v>
      </c>
      <c r="J10" s="77" t="s">
        <v>1411</v>
      </c>
      <c r="K10" s="51" t="s">
        <v>1388</v>
      </c>
      <c r="L10" s="51" t="s">
        <v>53</v>
      </c>
      <c r="M10" s="51" t="s">
        <v>1392</v>
      </c>
      <c r="N10" s="78" t="s">
        <v>1387</v>
      </c>
    </row>
    <row r="11" spans="1:14" ht="12.75" customHeight="1">
      <c r="A11" s="74" t="s">
        <v>1405</v>
      </c>
      <c r="B11" s="75" t="s">
        <v>1338</v>
      </c>
      <c r="C11" s="75" t="s">
        <v>1381</v>
      </c>
      <c r="D11" s="76" t="s">
        <v>1393</v>
      </c>
      <c r="E11" s="76" t="s">
        <v>1412</v>
      </c>
      <c r="F11" s="76" t="s">
        <v>1389</v>
      </c>
      <c r="G11" s="76" t="s">
        <v>1382</v>
      </c>
      <c r="H11" s="76" t="s">
        <v>1413</v>
      </c>
      <c r="I11" s="76" t="s">
        <v>1392</v>
      </c>
      <c r="J11" s="77" t="s">
        <v>1414</v>
      </c>
      <c r="K11" s="51" t="s">
        <v>1392</v>
      </c>
      <c r="L11" s="51" t="s">
        <v>1388</v>
      </c>
      <c r="M11" s="51" t="s">
        <v>53</v>
      </c>
      <c r="N11" s="78" t="s">
        <v>1387</v>
      </c>
    </row>
    <row r="12" spans="1:14" ht="12.75" customHeight="1">
      <c r="A12" s="74" t="s">
        <v>241</v>
      </c>
      <c r="B12" s="75" t="s">
        <v>56</v>
      </c>
      <c r="C12" s="75" t="s">
        <v>1381</v>
      </c>
      <c r="D12" s="76" t="s">
        <v>1382</v>
      </c>
      <c r="E12" s="76" t="s">
        <v>1390</v>
      </c>
      <c r="F12" s="76" t="s">
        <v>270</v>
      </c>
      <c r="G12" s="76" t="s">
        <v>1382</v>
      </c>
      <c r="H12" s="76" t="s">
        <v>1407</v>
      </c>
      <c r="I12" s="76" t="s">
        <v>270</v>
      </c>
      <c r="J12" s="77" t="s">
        <v>1415</v>
      </c>
      <c r="K12" s="51" t="s">
        <v>53</v>
      </c>
      <c r="L12" s="51" t="s">
        <v>1392</v>
      </c>
      <c r="M12" s="51" t="s">
        <v>1388</v>
      </c>
      <c r="N12" s="78" t="s">
        <v>1387</v>
      </c>
    </row>
    <row r="13" spans="1:14" ht="12.75" customHeight="1">
      <c r="A13" s="74" t="s">
        <v>241</v>
      </c>
      <c r="B13" s="75" t="s">
        <v>994</v>
      </c>
      <c r="C13" s="75" t="s">
        <v>1381</v>
      </c>
      <c r="D13" s="76" t="s">
        <v>1409</v>
      </c>
      <c r="E13" s="76" t="s">
        <v>263</v>
      </c>
      <c r="F13" s="76" t="s">
        <v>1399</v>
      </c>
      <c r="G13" s="76" t="s">
        <v>1382</v>
      </c>
      <c r="H13" s="76" t="s">
        <v>1416</v>
      </c>
      <c r="I13" s="76" t="s">
        <v>1388</v>
      </c>
      <c r="J13" s="77" t="s">
        <v>1415</v>
      </c>
      <c r="K13" s="51" t="s">
        <v>53</v>
      </c>
      <c r="L13" s="51" t="s">
        <v>633</v>
      </c>
      <c r="M13" s="51" t="s">
        <v>1387</v>
      </c>
      <c r="N13" s="78" t="s">
        <v>1387</v>
      </c>
    </row>
    <row r="14" spans="1:14" ht="12.75" customHeight="1">
      <c r="A14" s="74" t="s">
        <v>1395</v>
      </c>
      <c r="B14" s="75" t="s">
        <v>842</v>
      </c>
      <c r="C14" s="75" t="s">
        <v>1381</v>
      </c>
      <c r="D14" s="76" t="s">
        <v>263</v>
      </c>
      <c r="E14" s="76" t="s">
        <v>1384</v>
      </c>
      <c r="F14" s="76" t="s">
        <v>53</v>
      </c>
      <c r="G14" s="76" t="s">
        <v>843</v>
      </c>
      <c r="H14" s="76" t="s">
        <v>1412</v>
      </c>
      <c r="I14" s="76" t="s">
        <v>1395</v>
      </c>
      <c r="J14" s="77" t="s">
        <v>1417</v>
      </c>
      <c r="K14" s="51" t="s">
        <v>1392</v>
      </c>
      <c r="L14" s="51" t="s">
        <v>1388</v>
      </c>
      <c r="M14" s="51" t="s">
        <v>53</v>
      </c>
      <c r="N14" s="78" t="s">
        <v>1387</v>
      </c>
    </row>
    <row r="15" spans="1:14" ht="12.75" customHeight="1">
      <c r="A15" s="74" t="s">
        <v>1397</v>
      </c>
      <c r="B15" s="80" t="s">
        <v>654</v>
      </c>
      <c r="C15" s="75" t="s">
        <v>1381</v>
      </c>
      <c r="D15" s="76" t="s">
        <v>1382</v>
      </c>
      <c r="E15" s="76" t="s">
        <v>1418</v>
      </c>
      <c r="F15" s="76" t="s">
        <v>270</v>
      </c>
      <c r="G15" s="76" t="s">
        <v>1382</v>
      </c>
      <c r="H15" s="76" t="s">
        <v>852</v>
      </c>
      <c r="I15" s="76" t="s">
        <v>633</v>
      </c>
      <c r="J15" s="77" t="s">
        <v>1419</v>
      </c>
      <c r="K15" s="51" t="s">
        <v>53</v>
      </c>
      <c r="L15" s="51" t="s">
        <v>651</v>
      </c>
      <c r="M15" s="51" t="s">
        <v>1387</v>
      </c>
      <c r="N15" s="78" t="s">
        <v>53</v>
      </c>
    </row>
    <row r="16" spans="1:14" ht="12.75" customHeight="1">
      <c r="A16" s="74" t="s">
        <v>236</v>
      </c>
      <c r="B16" s="75" t="s">
        <v>496</v>
      </c>
      <c r="C16" s="75" t="s">
        <v>1381</v>
      </c>
      <c r="D16" s="76" t="s">
        <v>1382</v>
      </c>
      <c r="E16" s="76" t="s">
        <v>1382</v>
      </c>
      <c r="F16" s="76" t="s">
        <v>1403</v>
      </c>
      <c r="G16" s="76" t="s">
        <v>1420</v>
      </c>
      <c r="H16" s="76" t="s">
        <v>1421</v>
      </c>
      <c r="I16" s="76" t="s">
        <v>1403</v>
      </c>
      <c r="J16" s="77" t="s">
        <v>1422</v>
      </c>
      <c r="K16" s="51" t="s">
        <v>53</v>
      </c>
      <c r="L16" s="51" t="s">
        <v>651</v>
      </c>
      <c r="M16" s="51" t="s">
        <v>53</v>
      </c>
      <c r="N16" s="78" t="s">
        <v>1387</v>
      </c>
    </row>
    <row r="17" spans="1:14" ht="12.75" customHeight="1">
      <c r="A17" s="74" t="s">
        <v>1383</v>
      </c>
      <c r="B17" s="75" t="s">
        <v>449</v>
      </c>
      <c r="C17" s="75" t="s">
        <v>1381</v>
      </c>
      <c r="D17" s="76" t="s">
        <v>1382</v>
      </c>
      <c r="E17" s="76" t="s">
        <v>1423</v>
      </c>
      <c r="F17" s="76" t="s">
        <v>1404</v>
      </c>
      <c r="G17" s="76" t="s">
        <v>263</v>
      </c>
      <c r="H17" s="76" t="s">
        <v>1416</v>
      </c>
      <c r="I17" s="76" t="s">
        <v>270</v>
      </c>
      <c r="J17" s="77" t="s">
        <v>1424</v>
      </c>
      <c r="K17" s="51" t="s">
        <v>1387</v>
      </c>
      <c r="L17" s="51" t="s">
        <v>1403</v>
      </c>
      <c r="M17" s="51" t="s">
        <v>1387</v>
      </c>
      <c r="N17" s="78" t="s">
        <v>1387</v>
      </c>
    </row>
    <row r="18" spans="1:14" ht="12.75" customHeight="1">
      <c r="A18" s="74" t="s">
        <v>1425</v>
      </c>
      <c r="B18" s="75" t="s">
        <v>1252</v>
      </c>
      <c r="C18" s="75" t="s">
        <v>1381</v>
      </c>
      <c r="D18" s="76" t="s">
        <v>1382</v>
      </c>
      <c r="E18" s="76" t="s">
        <v>852</v>
      </c>
      <c r="F18" s="76" t="s">
        <v>241</v>
      </c>
      <c r="G18" s="76" t="s">
        <v>1382</v>
      </c>
      <c r="H18" s="76" t="s">
        <v>1426</v>
      </c>
      <c r="I18" s="76" t="s">
        <v>1392</v>
      </c>
      <c r="J18" s="79" t="s">
        <v>1427</v>
      </c>
      <c r="K18" s="51" t="s">
        <v>53</v>
      </c>
      <c r="L18" s="51" t="s">
        <v>1392</v>
      </c>
      <c r="M18" s="51" t="s">
        <v>1388</v>
      </c>
      <c r="N18" s="78" t="s">
        <v>1387</v>
      </c>
    </row>
    <row r="19" spans="1:14" ht="12.75" customHeight="1">
      <c r="A19" s="74" t="s">
        <v>1421</v>
      </c>
      <c r="B19" s="75" t="s">
        <v>482</v>
      </c>
      <c r="C19" s="75" t="s">
        <v>1381</v>
      </c>
      <c r="D19" s="76" t="s">
        <v>1382</v>
      </c>
      <c r="E19" s="76" t="s">
        <v>1400</v>
      </c>
      <c r="F19" s="76" t="s">
        <v>1387</v>
      </c>
      <c r="G19" s="76" t="s">
        <v>118</v>
      </c>
      <c r="H19" s="76" t="s">
        <v>852</v>
      </c>
      <c r="I19" s="76" t="s">
        <v>1387</v>
      </c>
      <c r="J19" s="79" t="s">
        <v>1428</v>
      </c>
      <c r="K19" s="51" t="s">
        <v>1387</v>
      </c>
      <c r="L19" s="51" t="s">
        <v>651</v>
      </c>
      <c r="M19" s="51" t="s">
        <v>1388</v>
      </c>
      <c r="N19" s="78" t="s">
        <v>1387</v>
      </c>
    </row>
    <row r="20" spans="1:14" ht="12.75" customHeight="1">
      <c r="A20" s="74" t="s">
        <v>1421</v>
      </c>
      <c r="B20" s="75" t="s">
        <v>580</v>
      </c>
      <c r="C20" s="75" t="s">
        <v>1381</v>
      </c>
      <c r="D20" s="76" t="s">
        <v>1382</v>
      </c>
      <c r="E20" s="76" t="s">
        <v>1420</v>
      </c>
      <c r="F20" s="76" t="s">
        <v>53</v>
      </c>
      <c r="G20" s="76" t="s">
        <v>1400</v>
      </c>
      <c r="H20" s="76" t="s">
        <v>1416</v>
      </c>
      <c r="I20" s="76" t="s">
        <v>1388</v>
      </c>
      <c r="J20" s="77" t="s">
        <v>1428</v>
      </c>
      <c r="K20" s="51" t="s">
        <v>1387</v>
      </c>
      <c r="L20" s="51" t="s">
        <v>633</v>
      </c>
      <c r="M20" s="51" t="s">
        <v>53</v>
      </c>
      <c r="N20" s="78" t="s">
        <v>1387</v>
      </c>
    </row>
    <row r="21" spans="1:14" ht="12.75" customHeight="1">
      <c r="A21" s="74" t="s">
        <v>1401</v>
      </c>
      <c r="B21" s="75" t="s">
        <v>1290</v>
      </c>
      <c r="C21" s="75" t="s">
        <v>1381</v>
      </c>
      <c r="D21" s="76" t="s">
        <v>263</v>
      </c>
      <c r="E21" s="76" t="s">
        <v>1384</v>
      </c>
      <c r="F21" s="76" t="s">
        <v>53</v>
      </c>
      <c r="G21" s="76" t="s">
        <v>1382</v>
      </c>
      <c r="H21" s="76" t="s">
        <v>1385</v>
      </c>
      <c r="I21" s="76" t="s">
        <v>1387</v>
      </c>
      <c r="J21" s="77" t="s">
        <v>1429</v>
      </c>
      <c r="K21" s="51" t="s">
        <v>1387</v>
      </c>
      <c r="L21" s="51" t="s">
        <v>651</v>
      </c>
      <c r="M21" s="51" t="s">
        <v>1388</v>
      </c>
      <c r="N21" s="78" t="s">
        <v>1387</v>
      </c>
    </row>
    <row r="22" spans="1:14" ht="12.75" customHeight="1">
      <c r="A22" s="74" t="s">
        <v>1426</v>
      </c>
      <c r="B22" s="80" t="s">
        <v>552</v>
      </c>
      <c r="C22" s="75" t="s">
        <v>1381</v>
      </c>
      <c r="D22" s="76" t="s">
        <v>1382</v>
      </c>
      <c r="E22" s="76" t="s">
        <v>1407</v>
      </c>
      <c r="F22" s="76" t="s">
        <v>1388</v>
      </c>
      <c r="G22" s="76" t="s">
        <v>1382</v>
      </c>
      <c r="H22" s="76" t="s">
        <v>1421</v>
      </c>
      <c r="I22" s="76" t="s">
        <v>1387</v>
      </c>
      <c r="J22" s="77" t="s">
        <v>1430</v>
      </c>
      <c r="K22" s="51" t="s">
        <v>1387</v>
      </c>
      <c r="L22" s="51" t="s">
        <v>651</v>
      </c>
      <c r="M22" s="51" t="s">
        <v>1388</v>
      </c>
      <c r="N22" s="78" t="s">
        <v>1387</v>
      </c>
    </row>
    <row r="23" spans="1:14" ht="12.75" customHeight="1">
      <c r="A23" s="74" t="s">
        <v>1426</v>
      </c>
      <c r="B23" s="75" t="s">
        <v>1212</v>
      </c>
      <c r="C23" s="75" t="s">
        <v>1381</v>
      </c>
      <c r="D23" s="76" t="s">
        <v>1382</v>
      </c>
      <c r="E23" s="76" t="s">
        <v>1390</v>
      </c>
      <c r="F23" s="76" t="s">
        <v>633</v>
      </c>
      <c r="G23" s="76" t="s">
        <v>1382</v>
      </c>
      <c r="H23" s="76" t="s">
        <v>1399</v>
      </c>
      <c r="I23" s="76" t="s">
        <v>1388</v>
      </c>
      <c r="J23" s="79" t="s">
        <v>1430</v>
      </c>
      <c r="K23" s="51" t="s">
        <v>1387</v>
      </c>
      <c r="L23" s="51" t="s">
        <v>651</v>
      </c>
      <c r="M23" s="51" t="s">
        <v>1388</v>
      </c>
      <c r="N23" s="78" t="s">
        <v>1387</v>
      </c>
    </row>
    <row r="24" spans="1:14" ht="12.75" customHeight="1">
      <c r="A24" s="74" t="s">
        <v>1389</v>
      </c>
      <c r="B24" s="75" t="s">
        <v>639</v>
      </c>
      <c r="C24" s="75" t="s">
        <v>1381</v>
      </c>
      <c r="D24" s="76" t="s">
        <v>1382</v>
      </c>
      <c r="E24" s="76" t="s">
        <v>1401</v>
      </c>
      <c r="F24" s="76" t="s">
        <v>53</v>
      </c>
      <c r="G24" s="76" t="s">
        <v>1382</v>
      </c>
      <c r="H24" s="76" t="s">
        <v>1385</v>
      </c>
      <c r="I24" s="76" t="s">
        <v>1387</v>
      </c>
      <c r="J24" s="77" t="s">
        <v>1431</v>
      </c>
      <c r="K24" s="51" t="s">
        <v>53</v>
      </c>
      <c r="L24" s="51" t="s">
        <v>53</v>
      </c>
      <c r="M24" s="51" t="s">
        <v>651</v>
      </c>
      <c r="N24" s="78" t="s">
        <v>1387</v>
      </c>
    </row>
    <row r="25" spans="1:14" ht="12.75" customHeight="1">
      <c r="A25" s="74" t="s">
        <v>1389</v>
      </c>
      <c r="B25" s="75" t="s">
        <v>764</v>
      </c>
      <c r="C25" s="75" t="s">
        <v>1381</v>
      </c>
      <c r="D25" s="76" t="s">
        <v>1382</v>
      </c>
      <c r="E25" s="76" t="s">
        <v>1412</v>
      </c>
      <c r="F25" s="76" t="s">
        <v>1404</v>
      </c>
      <c r="G25" s="76" t="s">
        <v>1400</v>
      </c>
      <c r="H25" s="76" t="s">
        <v>1405</v>
      </c>
      <c r="I25" s="76" t="s">
        <v>1387</v>
      </c>
      <c r="J25" s="77" t="s">
        <v>1431</v>
      </c>
      <c r="K25" s="51" t="s">
        <v>1388</v>
      </c>
      <c r="L25" s="51" t="s">
        <v>53</v>
      </c>
      <c r="M25" s="51" t="s">
        <v>53</v>
      </c>
      <c r="N25" s="78" t="s">
        <v>1388</v>
      </c>
    </row>
    <row r="26" spans="1:14" ht="12.75" customHeight="1">
      <c r="A26" s="74" t="s">
        <v>1389</v>
      </c>
      <c r="B26" s="75" t="s">
        <v>1036</v>
      </c>
      <c r="C26" s="75" t="s">
        <v>1381</v>
      </c>
      <c r="D26" s="76" t="s">
        <v>1420</v>
      </c>
      <c r="E26" s="76" t="s">
        <v>1423</v>
      </c>
      <c r="F26" s="76" t="s">
        <v>270</v>
      </c>
      <c r="G26" s="76" t="s">
        <v>1382</v>
      </c>
      <c r="H26" s="76" t="s">
        <v>1404</v>
      </c>
      <c r="I26" s="76" t="s">
        <v>1387</v>
      </c>
      <c r="J26" s="77" t="s">
        <v>1431</v>
      </c>
      <c r="K26" s="51" t="s">
        <v>53</v>
      </c>
      <c r="L26" s="51" t="s">
        <v>1392</v>
      </c>
      <c r="M26" s="51" t="s">
        <v>1388</v>
      </c>
      <c r="N26" s="78" t="s">
        <v>1387</v>
      </c>
    </row>
    <row r="27" spans="1:14" ht="12.75" customHeight="1">
      <c r="A27" s="74" t="s">
        <v>620</v>
      </c>
      <c r="B27" s="75" t="s">
        <v>594</v>
      </c>
      <c r="C27" s="75" t="s">
        <v>1381</v>
      </c>
      <c r="D27" s="76" t="s">
        <v>1409</v>
      </c>
      <c r="E27" s="76" t="s">
        <v>1407</v>
      </c>
      <c r="F27" s="76" t="s">
        <v>1399</v>
      </c>
      <c r="G27" s="76" t="s">
        <v>1423</v>
      </c>
      <c r="H27" s="76" t="s">
        <v>241</v>
      </c>
      <c r="I27" s="76" t="s">
        <v>270</v>
      </c>
      <c r="J27" s="79" t="s">
        <v>1432</v>
      </c>
      <c r="K27" s="51" t="s">
        <v>53</v>
      </c>
      <c r="L27" s="51" t="s">
        <v>1388</v>
      </c>
      <c r="M27" s="51" t="s">
        <v>53</v>
      </c>
      <c r="N27" s="78" t="s">
        <v>53</v>
      </c>
    </row>
    <row r="28" spans="1:14" ht="12.75" customHeight="1">
      <c r="A28" s="74" t="s">
        <v>620</v>
      </c>
      <c r="B28" s="75" t="s">
        <v>778</v>
      </c>
      <c r="C28" s="75" t="s">
        <v>1381</v>
      </c>
      <c r="D28" s="76" t="s">
        <v>1382</v>
      </c>
      <c r="E28" s="76" t="s">
        <v>1390</v>
      </c>
      <c r="F28" s="76" t="s">
        <v>1388</v>
      </c>
      <c r="G28" s="76" t="s">
        <v>1409</v>
      </c>
      <c r="H28" s="76" t="s">
        <v>626</v>
      </c>
      <c r="I28" s="76" t="s">
        <v>1387</v>
      </c>
      <c r="J28" s="77" t="s">
        <v>1432</v>
      </c>
      <c r="K28" s="51" t="s">
        <v>1387</v>
      </c>
      <c r="L28" s="51" t="s">
        <v>651</v>
      </c>
      <c r="M28" s="51" t="s">
        <v>53</v>
      </c>
      <c r="N28" s="78" t="s">
        <v>53</v>
      </c>
    </row>
    <row r="29" spans="1:14" ht="12.75" customHeight="1">
      <c r="A29" s="74" t="s">
        <v>620</v>
      </c>
      <c r="B29" s="75" t="s">
        <v>960</v>
      </c>
      <c r="C29" s="75" t="s">
        <v>1381</v>
      </c>
      <c r="D29" s="76" t="s">
        <v>1409</v>
      </c>
      <c r="E29" s="76" t="s">
        <v>1390</v>
      </c>
      <c r="F29" s="76" t="s">
        <v>633</v>
      </c>
      <c r="G29" s="76" t="s">
        <v>1382</v>
      </c>
      <c r="H29" s="76" t="s">
        <v>1404</v>
      </c>
      <c r="I29" s="76" t="s">
        <v>53</v>
      </c>
      <c r="J29" s="77" t="s">
        <v>1432</v>
      </c>
      <c r="K29" s="51" t="s">
        <v>53</v>
      </c>
      <c r="L29" s="51" t="s">
        <v>1387</v>
      </c>
      <c r="M29" s="51" t="s">
        <v>651</v>
      </c>
      <c r="N29" s="78" t="s">
        <v>53</v>
      </c>
    </row>
    <row r="30" spans="1:14" ht="12.75" customHeight="1">
      <c r="A30" s="74" t="s">
        <v>1394</v>
      </c>
      <c r="B30" s="75" t="s">
        <v>305</v>
      </c>
      <c r="C30" s="75" t="s">
        <v>1381</v>
      </c>
      <c r="D30" s="76" t="s">
        <v>1382</v>
      </c>
      <c r="E30" s="76" t="s">
        <v>1418</v>
      </c>
      <c r="F30" s="76" t="s">
        <v>53</v>
      </c>
      <c r="G30" s="76" t="s">
        <v>1382</v>
      </c>
      <c r="H30" s="76" t="s">
        <v>241</v>
      </c>
      <c r="I30" s="76" t="s">
        <v>1387</v>
      </c>
      <c r="J30" s="77" t="s">
        <v>1433</v>
      </c>
      <c r="K30" s="51" t="s">
        <v>53</v>
      </c>
      <c r="L30" s="51" t="s">
        <v>1388</v>
      </c>
      <c r="M30" s="51" t="s">
        <v>1388</v>
      </c>
      <c r="N30" s="78" t="s">
        <v>53</v>
      </c>
    </row>
    <row r="31" spans="1:14" ht="12.75" customHeight="1">
      <c r="A31" s="74" t="s">
        <v>1394</v>
      </c>
      <c r="B31" s="75" t="s">
        <v>538</v>
      </c>
      <c r="C31" s="75" t="s">
        <v>1381</v>
      </c>
      <c r="D31" s="76" t="s">
        <v>263</v>
      </c>
      <c r="E31" s="76" t="s">
        <v>1418</v>
      </c>
      <c r="F31" s="76" t="s">
        <v>1387</v>
      </c>
      <c r="G31" s="76" t="s">
        <v>1382</v>
      </c>
      <c r="H31" s="76" t="s">
        <v>1397</v>
      </c>
      <c r="I31" s="76" t="s">
        <v>1387</v>
      </c>
      <c r="J31" s="79" t="s">
        <v>1433</v>
      </c>
      <c r="K31" s="51" t="s">
        <v>1387</v>
      </c>
      <c r="L31" s="51" t="s">
        <v>1388</v>
      </c>
      <c r="M31" s="51" t="s">
        <v>1392</v>
      </c>
      <c r="N31" s="78" t="s">
        <v>53</v>
      </c>
    </row>
    <row r="32" spans="1:14" ht="12.75" customHeight="1">
      <c r="A32" s="74" t="s">
        <v>1394</v>
      </c>
      <c r="B32" s="75" t="s">
        <v>932</v>
      </c>
      <c r="C32" s="75" t="s">
        <v>1381</v>
      </c>
      <c r="D32" s="76" t="s">
        <v>1382</v>
      </c>
      <c r="E32" s="76" t="s">
        <v>852</v>
      </c>
      <c r="F32" s="76" t="s">
        <v>270</v>
      </c>
      <c r="G32" s="76" t="s">
        <v>1382</v>
      </c>
      <c r="H32" s="76" t="s">
        <v>270</v>
      </c>
      <c r="I32" s="76" t="s">
        <v>1387</v>
      </c>
      <c r="J32" s="77" t="s">
        <v>1433</v>
      </c>
      <c r="K32" s="51" t="s">
        <v>1387</v>
      </c>
      <c r="L32" s="51" t="s">
        <v>53</v>
      </c>
      <c r="M32" s="51" t="s">
        <v>633</v>
      </c>
      <c r="N32" s="78" t="s">
        <v>1387</v>
      </c>
    </row>
    <row r="33" spans="1:14" ht="12.75" customHeight="1">
      <c r="A33" s="74" t="s">
        <v>1412</v>
      </c>
      <c r="B33" s="75" t="s">
        <v>337</v>
      </c>
      <c r="C33" s="75" t="s">
        <v>1381</v>
      </c>
      <c r="D33" s="76" t="s">
        <v>1400</v>
      </c>
      <c r="E33" s="76" t="s">
        <v>843</v>
      </c>
      <c r="F33" s="76" t="s">
        <v>1387</v>
      </c>
      <c r="G33" s="76" t="s">
        <v>1382</v>
      </c>
      <c r="H33" s="76" t="s">
        <v>241</v>
      </c>
      <c r="I33" s="76" t="s">
        <v>1387</v>
      </c>
      <c r="J33" s="77" t="s">
        <v>35</v>
      </c>
      <c r="K33" s="51" t="s">
        <v>1387</v>
      </c>
      <c r="L33" s="51" t="s">
        <v>53</v>
      </c>
      <c r="M33" s="51" t="s">
        <v>633</v>
      </c>
      <c r="N33" s="78" t="s">
        <v>1387</v>
      </c>
    </row>
    <row r="34" spans="1:14" ht="12.75" customHeight="1">
      <c r="A34" s="74" t="s">
        <v>1423</v>
      </c>
      <c r="B34" s="75" t="s">
        <v>974</v>
      </c>
      <c r="C34" s="75" t="s">
        <v>1381</v>
      </c>
      <c r="D34" s="76" t="s">
        <v>1382</v>
      </c>
      <c r="E34" s="76" t="s">
        <v>1385</v>
      </c>
      <c r="F34" s="76" t="s">
        <v>53</v>
      </c>
      <c r="G34" s="76" t="s">
        <v>1400</v>
      </c>
      <c r="H34" s="76" t="s">
        <v>1421</v>
      </c>
      <c r="I34" s="76" t="s">
        <v>53</v>
      </c>
      <c r="J34" s="77" t="s">
        <v>1434</v>
      </c>
      <c r="K34" s="51" t="s">
        <v>1387</v>
      </c>
      <c r="L34" s="51" t="s">
        <v>1388</v>
      </c>
      <c r="M34" s="51" t="s">
        <v>1392</v>
      </c>
      <c r="N34" s="78" t="s">
        <v>53</v>
      </c>
    </row>
    <row r="35" spans="1:14" ht="12.75" customHeight="1">
      <c r="A35" s="74" t="s">
        <v>843</v>
      </c>
      <c r="B35" s="75" t="s">
        <v>121</v>
      </c>
      <c r="C35" s="75" t="s">
        <v>1381</v>
      </c>
      <c r="D35" s="76" t="s">
        <v>1382</v>
      </c>
      <c r="E35" s="76" t="s">
        <v>1426</v>
      </c>
      <c r="F35" s="76" t="s">
        <v>1387</v>
      </c>
      <c r="G35" s="76" t="s">
        <v>1382</v>
      </c>
      <c r="H35" s="76" t="s">
        <v>1397</v>
      </c>
      <c r="I35" s="76" t="s">
        <v>1392</v>
      </c>
      <c r="J35" s="77" t="s">
        <v>1435</v>
      </c>
      <c r="K35" s="51" t="s">
        <v>53</v>
      </c>
      <c r="L35" s="51" t="s">
        <v>53</v>
      </c>
      <c r="M35" s="51" t="s">
        <v>1392</v>
      </c>
      <c r="N35" s="78" t="s">
        <v>53</v>
      </c>
    </row>
    <row r="36" spans="1:14" ht="12.75" customHeight="1">
      <c r="A36" s="74" t="s">
        <v>843</v>
      </c>
      <c r="B36" s="75" t="s">
        <v>188</v>
      </c>
      <c r="C36" s="75" t="s">
        <v>1381</v>
      </c>
      <c r="D36" s="76" t="s">
        <v>1409</v>
      </c>
      <c r="E36" s="76" t="s">
        <v>1385</v>
      </c>
      <c r="F36" s="76" t="s">
        <v>53</v>
      </c>
      <c r="G36" s="76" t="s">
        <v>1382</v>
      </c>
      <c r="H36" s="76" t="s">
        <v>241</v>
      </c>
      <c r="I36" s="76" t="s">
        <v>1392</v>
      </c>
      <c r="J36" s="77" t="s">
        <v>1435</v>
      </c>
      <c r="K36" s="51" t="s">
        <v>1387</v>
      </c>
      <c r="L36" s="51" t="s">
        <v>1392</v>
      </c>
      <c r="M36" s="51" t="s">
        <v>1388</v>
      </c>
      <c r="N36" s="78" t="s">
        <v>53</v>
      </c>
    </row>
    <row r="37" spans="1:14" ht="12.75" customHeight="1">
      <c r="A37" s="74" t="s">
        <v>843</v>
      </c>
      <c r="B37" s="75" t="s">
        <v>1064</v>
      </c>
      <c r="C37" s="75" t="s">
        <v>1381</v>
      </c>
      <c r="D37" s="76" t="s">
        <v>1420</v>
      </c>
      <c r="E37" s="76" t="s">
        <v>1394</v>
      </c>
      <c r="F37" s="76" t="s">
        <v>53</v>
      </c>
      <c r="G37" s="76" t="s">
        <v>1382</v>
      </c>
      <c r="H37" s="76" t="s">
        <v>241</v>
      </c>
      <c r="I37" s="76" t="s">
        <v>1387</v>
      </c>
      <c r="J37" s="77" t="s">
        <v>1435</v>
      </c>
      <c r="K37" s="51" t="s">
        <v>1387</v>
      </c>
      <c r="L37" s="51" t="s">
        <v>53</v>
      </c>
      <c r="M37" s="51" t="s">
        <v>633</v>
      </c>
      <c r="N37" s="78" t="s">
        <v>1387</v>
      </c>
    </row>
    <row r="38" spans="1:14" ht="12.75" customHeight="1">
      <c r="A38" s="74" t="s">
        <v>1400</v>
      </c>
      <c r="B38" s="75" t="s">
        <v>204</v>
      </c>
      <c r="C38" s="75" t="s">
        <v>1381</v>
      </c>
      <c r="D38" s="76" t="s">
        <v>1420</v>
      </c>
      <c r="E38" s="76" t="s">
        <v>1345</v>
      </c>
      <c r="F38" s="76" t="s">
        <v>1388</v>
      </c>
      <c r="G38" s="76" t="s">
        <v>1382</v>
      </c>
      <c r="H38" s="76" t="s">
        <v>626</v>
      </c>
      <c r="I38" s="76" t="s">
        <v>1387</v>
      </c>
      <c r="J38" s="77" t="s">
        <v>1436</v>
      </c>
      <c r="K38" s="51" t="s">
        <v>1387</v>
      </c>
      <c r="L38" s="51" t="s">
        <v>1392</v>
      </c>
      <c r="M38" s="51" t="s">
        <v>53</v>
      </c>
      <c r="N38" s="78" t="s">
        <v>1388</v>
      </c>
    </row>
    <row r="39" spans="1:14" ht="12.75" customHeight="1">
      <c r="A39" s="74" t="s">
        <v>1393</v>
      </c>
      <c r="B39" s="75" t="s">
        <v>1148</v>
      </c>
      <c r="C39" s="75" t="s">
        <v>1381</v>
      </c>
      <c r="D39" s="76" t="s">
        <v>1382</v>
      </c>
      <c r="E39" s="76" t="s">
        <v>1426</v>
      </c>
      <c r="F39" s="76" t="s">
        <v>1387</v>
      </c>
      <c r="G39" s="76" t="s">
        <v>1384</v>
      </c>
      <c r="H39" s="76" t="s">
        <v>1383</v>
      </c>
      <c r="I39" s="76" t="s">
        <v>1387</v>
      </c>
      <c r="J39" s="79" t="s">
        <v>1437</v>
      </c>
      <c r="K39" s="51" t="s">
        <v>1387</v>
      </c>
      <c r="L39" s="51" t="s">
        <v>1388</v>
      </c>
      <c r="M39" s="51" t="s">
        <v>651</v>
      </c>
      <c r="N39" s="78" t="s">
        <v>1387</v>
      </c>
    </row>
    <row r="40" spans="1:14" ht="12.75" customHeight="1">
      <c r="A40" s="74" t="s">
        <v>1420</v>
      </c>
      <c r="B40" s="75" t="s">
        <v>38</v>
      </c>
      <c r="C40" s="75" t="s">
        <v>1381</v>
      </c>
      <c r="D40" s="76" t="s">
        <v>1382</v>
      </c>
      <c r="E40" s="76" t="s">
        <v>1401</v>
      </c>
      <c r="F40" s="76" t="s">
        <v>1388</v>
      </c>
      <c r="G40" s="76" t="s">
        <v>118</v>
      </c>
      <c r="H40" s="76" t="s">
        <v>1405</v>
      </c>
      <c r="I40" s="76" t="s">
        <v>1387</v>
      </c>
      <c r="J40" s="77" t="s">
        <v>1438</v>
      </c>
      <c r="K40" s="51" t="s">
        <v>1387</v>
      </c>
      <c r="L40" s="51" t="s">
        <v>1388</v>
      </c>
      <c r="M40" s="51" t="s">
        <v>53</v>
      </c>
      <c r="N40" s="78" t="s">
        <v>1392</v>
      </c>
    </row>
    <row r="41" spans="1:14" ht="12.75" customHeight="1">
      <c r="A41" s="74" t="s">
        <v>1420</v>
      </c>
      <c r="B41" s="75" t="s">
        <v>524</v>
      </c>
      <c r="C41" s="75" t="s">
        <v>1381</v>
      </c>
      <c r="D41" s="76" t="s">
        <v>118</v>
      </c>
      <c r="E41" s="76" t="s">
        <v>1425</v>
      </c>
      <c r="F41" s="76" t="s">
        <v>1388</v>
      </c>
      <c r="G41" s="76" t="s">
        <v>1382</v>
      </c>
      <c r="H41" s="76" t="s">
        <v>241</v>
      </c>
      <c r="I41" s="76" t="s">
        <v>1388</v>
      </c>
      <c r="J41" s="79" t="s">
        <v>1438</v>
      </c>
      <c r="K41" s="51" t="s">
        <v>1387</v>
      </c>
      <c r="L41" s="51" t="s">
        <v>53</v>
      </c>
      <c r="M41" s="51" t="s">
        <v>1392</v>
      </c>
      <c r="N41" s="78" t="s">
        <v>1388</v>
      </c>
    </row>
    <row r="42" spans="1:14" ht="12.75" customHeight="1">
      <c r="A42" s="74" t="s">
        <v>1409</v>
      </c>
      <c r="B42" s="75" t="s">
        <v>468</v>
      </c>
      <c r="C42" s="75" t="s">
        <v>1381</v>
      </c>
      <c r="D42" s="76" t="s">
        <v>1393</v>
      </c>
      <c r="E42" s="76" t="s">
        <v>1421</v>
      </c>
      <c r="F42" s="76" t="s">
        <v>1387</v>
      </c>
      <c r="G42" s="76" t="s">
        <v>118</v>
      </c>
      <c r="H42" s="76" t="s">
        <v>1425</v>
      </c>
      <c r="I42" s="76" t="s">
        <v>1387</v>
      </c>
      <c r="J42" s="77" t="s">
        <v>60</v>
      </c>
      <c r="K42" s="51" t="s">
        <v>1387</v>
      </c>
      <c r="L42" s="51" t="s">
        <v>1388</v>
      </c>
      <c r="M42" s="51" t="s">
        <v>1388</v>
      </c>
      <c r="N42" s="78" t="s">
        <v>1388</v>
      </c>
    </row>
    <row r="43" spans="1:14" ht="12.75" customHeight="1">
      <c r="A43" s="74" t="s">
        <v>1382</v>
      </c>
      <c r="B43" s="75" t="s">
        <v>714</v>
      </c>
      <c r="C43" s="75" t="s">
        <v>1381</v>
      </c>
      <c r="D43" s="76" t="s">
        <v>263</v>
      </c>
      <c r="E43" s="76" t="s">
        <v>1425</v>
      </c>
      <c r="F43" s="76" t="s">
        <v>53</v>
      </c>
      <c r="G43" s="76" t="s">
        <v>118</v>
      </c>
      <c r="H43" s="76" t="s">
        <v>1405</v>
      </c>
      <c r="I43" s="76" t="s">
        <v>1387</v>
      </c>
      <c r="J43" s="77" t="s">
        <v>1439</v>
      </c>
      <c r="K43" s="51" t="s">
        <v>1387</v>
      </c>
      <c r="L43" s="51" t="s">
        <v>53</v>
      </c>
      <c r="M43" s="51" t="s">
        <v>1392</v>
      </c>
      <c r="N43" s="78" t="s">
        <v>1388</v>
      </c>
    </row>
    <row r="44" spans="1:14" ht="12.75" customHeight="1">
      <c r="A44" s="74" t="s">
        <v>1440</v>
      </c>
      <c r="B44" s="75" t="s">
        <v>1022</v>
      </c>
      <c r="C44" s="75" t="s">
        <v>1381</v>
      </c>
      <c r="D44" s="76" t="s">
        <v>1409</v>
      </c>
      <c r="E44" s="76" t="s">
        <v>1389</v>
      </c>
      <c r="F44" s="76" t="s">
        <v>53</v>
      </c>
      <c r="G44" s="76" t="s">
        <v>1400</v>
      </c>
      <c r="H44" s="76" t="s">
        <v>53</v>
      </c>
      <c r="I44" s="76" t="s">
        <v>1387</v>
      </c>
      <c r="J44" s="77" t="s">
        <v>1441</v>
      </c>
      <c r="K44" s="51" t="s">
        <v>1387</v>
      </c>
      <c r="L44" s="51" t="s">
        <v>1387</v>
      </c>
      <c r="M44" s="51" t="s">
        <v>651</v>
      </c>
      <c r="N44" s="78" t="s">
        <v>1388</v>
      </c>
    </row>
    <row r="45" spans="1:14" ht="12.75" customHeight="1">
      <c r="A45" s="74" t="s">
        <v>1442</v>
      </c>
      <c r="B45" s="75" t="s">
        <v>806</v>
      </c>
      <c r="C45" s="75" t="s">
        <v>1381</v>
      </c>
      <c r="D45" s="76" t="s">
        <v>1420</v>
      </c>
      <c r="E45" s="76" t="s">
        <v>626</v>
      </c>
      <c r="F45" s="76" t="s">
        <v>1387</v>
      </c>
      <c r="G45" s="76" t="s">
        <v>1382</v>
      </c>
      <c r="H45" s="76" t="s">
        <v>1399</v>
      </c>
      <c r="I45" s="76" t="s">
        <v>1387</v>
      </c>
      <c r="J45" s="77" t="s">
        <v>189</v>
      </c>
      <c r="K45" s="51" t="s">
        <v>1387</v>
      </c>
      <c r="L45" s="51" t="s">
        <v>1387</v>
      </c>
      <c r="M45" s="51" t="s">
        <v>633</v>
      </c>
      <c r="N45" s="78" t="s">
        <v>53</v>
      </c>
    </row>
    <row r="46" spans="1:14" ht="12.75" customHeight="1">
      <c r="A46" s="74" t="s">
        <v>1443</v>
      </c>
      <c r="B46" s="75" t="s">
        <v>407</v>
      </c>
      <c r="C46" s="75" t="s">
        <v>1381</v>
      </c>
      <c r="D46" s="76" t="s">
        <v>1420</v>
      </c>
      <c r="E46" s="76" t="s">
        <v>236</v>
      </c>
      <c r="F46" s="76" t="s">
        <v>1387</v>
      </c>
      <c r="G46" s="76" t="s">
        <v>118</v>
      </c>
      <c r="H46" s="76" t="s">
        <v>1403</v>
      </c>
      <c r="I46" s="76" t="s">
        <v>1387</v>
      </c>
      <c r="J46" s="77" t="s">
        <v>1444</v>
      </c>
      <c r="K46" s="51" t="s">
        <v>1387</v>
      </c>
      <c r="L46" s="51" t="s">
        <v>53</v>
      </c>
      <c r="M46" s="51" t="s">
        <v>651</v>
      </c>
      <c r="N46" s="78" t="s">
        <v>1387</v>
      </c>
    </row>
    <row r="47" spans="1:14" ht="12.75" customHeight="1">
      <c r="A47" s="74" t="s">
        <v>1443</v>
      </c>
      <c r="B47" s="75" t="s">
        <v>946</v>
      </c>
      <c r="C47" s="75" t="s">
        <v>1381</v>
      </c>
      <c r="D47" s="76" t="s">
        <v>843</v>
      </c>
      <c r="E47" s="76" t="s">
        <v>236</v>
      </c>
      <c r="F47" s="76" t="s">
        <v>1387</v>
      </c>
      <c r="G47" s="76" t="s">
        <v>1409</v>
      </c>
      <c r="H47" s="76" t="s">
        <v>1403</v>
      </c>
      <c r="I47" s="76" t="s">
        <v>1387</v>
      </c>
      <c r="J47" s="79" t="s">
        <v>1444</v>
      </c>
      <c r="K47" s="51" t="s">
        <v>1387</v>
      </c>
      <c r="L47" s="51" t="s">
        <v>53</v>
      </c>
      <c r="M47" s="51" t="s">
        <v>1392</v>
      </c>
      <c r="N47" s="78" t="s">
        <v>1388</v>
      </c>
    </row>
    <row r="48" spans="1:14" ht="12.75" customHeight="1">
      <c r="A48" s="74" t="s">
        <v>1445</v>
      </c>
      <c r="B48" s="75" t="s">
        <v>435</v>
      </c>
      <c r="C48" s="75" t="s">
        <v>1381</v>
      </c>
      <c r="D48" s="76" t="s">
        <v>1420</v>
      </c>
      <c r="E48" s="76" t="s">
        <v>1425</v>
      </c>
      <c r="F48" s="76" t="s">
        <v>1387</v>
      </c>
      <c r="G48" s="76" t="s">
        <v>1385</v>
      </c>
      <c r="H48" s="76" t="s">
        <v>626</v>
      </c>
      <c r="I48" s="76" t="s">
        <v>1387</v>
      </c>
      <c r="J48" s="77" t="s">
        <v>1446</v>
      </c>
      <c r="K48" s="51" t="s">
        <v>1387</v>
      </c>
      <c r="L48" s="51" t="s">
        <v>53</v>
      </c>
      <c r="M48" s="51" t="s">
        <v>1388</v>
      </c>
      <c r="N48" s="78" t="s">
        <v>1388</v>
      </c>
    </row>
    <row r="49" spans="1:14" ht="12.75" customHeight="1">
      <c r="A49" s="74" t="s">
        <v>1447</v>
      </c>
      <c r="B49" s="80" t="s">
        <v>792</v>
      </c>
      <c r="C49" s="75" t="s">
        <v>1381</v>
      </c>
      <c r="D49" s="76" t="s">
        <v>263</v>
      </c>
      <c r="E49" s="76" t="s">
        <v>236</v>
      </c>
      <c r="F49" s="76" t="s">
        <v>53</v>
      </c>
      <c r="G49" s="76" t="s">
        <v>852</v>
      </c>
      <c r="H49" s="76" t="s">
        <v>1403</v>
      </c>
      <c r="I49" s="76" t="s">
        <v>1387</v>
      </c>
      <c r="J49" s="77" t="s">
        <v>1448</v>
      </c>
      <c r="K49" s="51" t="s">
        <v>1387</v>
      </c>
      <c r="L49" s="51" t="s">
        <v>1387</v>
      </c>
      <c r="M49" s="51" t="s">
        <v>1388</v>
      </c>
      <c r="N49" s="78" t="s">
        <v>1392</v>
      </c>
    </row>
    <row r="50" spans="1:14" ht="12.75" customHeight="1">
      <c r="A50" s="74" t="s">
        <v>1447</v>
      </c>
      <c r="B50" s="75" t="s">
        <v>1106</v>
      </c>
      <c r="C50" s="75" t="s">
        <v>1381</v>
      </c>
      <c r="D50" s="76" t="s">
        <v>1394</v>
      </c>
      <c r="E50" s="76" t="s">
        <v>1416</v>
      </c>
      <c r="F50" s="76" t="s">
        <v>1387</v>
      </c>
      <c r="G50" s="76" t="s">
        <v>118</v>
      </c>
      <c r="H50" s="76" t="s">
        <v>1392</v>
      </c>
      <c r="I50" s="76" t="s">
        <v>1387</v>
      </c>
      <c r="J50" s="77" t="s">
        <v>1448</v>
      </c>
      <c r="K50" s="51" t="s">
        <v>1387</v>
      </c>
      <c r="L50" s="51" t="s">
        <v>1387</v>
      </c>
      <c r="M50" s="51" t="s">
        <v>1392</v>
      </c>
      <c r="N50" s="78" t="s">
        <v>1388</v>
      </c>
    </row>
    <row r="51" spans="1:14" ht="12.75" customHeight="1">
      <c r="A51" s="74" t="s">
        <v>65</v>
      </c>
      <c r="B51" s="75" t="s">
        <v>1190</v>
      </c>
      <c r="C51" s="75" t="s">
        <v>1381</v>
      </c>
      <c r="D51" s="76" t="s">
        <v>1420</v>
      </c>
      <c r="E51" s="76" t="s">
        <v>1403</v>
      </c>
      <c r="F51" s="76" t="s">
        <v>1387</v>
      </c>
      <c r="G51" s="76" t="s">
        <v>1382</v>
      </c>
      <c r="H51" s="76" t="s">
        <v>1388</v>
      </c>
      <c r="I51" s="76" t="s">
        <v>1387</v>
      </c>
      <c r="J51" s="77" t="s">
        <v>1449</v>
      </c>
      <c r="K51" s="51" t="s">
        <v>1387</v>
      </c>
      <c r="L51" s="51" t="s">
        <v>1387</v>
      </c>
      <c r="M51" s="51" t="s">
        <v>1388</v>
      </c>
      <c r="N51" s="78" t="s">
        <v>651</v>
      </c>
    </row>
    <row r="52" spans="1:14" ht="12.75" customHeight="1">
      <c r="A52" s="74" t="s">
        <v>1450</v>
      </c>
      <c r="B52" s="75" t="s">
        <v>74</v>
      </c>
      <c r="C52" s="75" t="s">
        <v>1381</v>
      </c>
      <c r="D52" s="76" t="s">
        <v>1423</v>
      </c>
      <c r="E52" s="76" t="s">
        <v>1425</v>
      </c>
      <c r="F52" s="76" t="s">
        <v>53</v>
      </c>
      <c r="G52" s="76" t="s">
        <v>1390</v>
      </c>
      <c r="H52" s="76" t="s">
        <v>651</v>
      </c>
      <c r="I52" s="76" t="s">
        <v>1387</v>
      </c>
      <c r="J52" s="77" t="s">
        <v>1451</v>
      </c>
      <c r="K52" s="51" t="s">
        <v>1387</v>
      </c>
      <c r="L52" s="51" t="s">
        <v>53</v>
      </c>
      <c r="M52" s="51" t="s">
        <v>53</v>
      </c>
      <c r="N52" s="78" t="s">
        <v>1392</v>
      </c>
    </row>
    <row r="53" spans="1:14" ht="12.75" customHeight="1">
      <c r="A53" s="74" t="s">
        <v>1450</v>
      </c>
      <c r="B53" s="75" t="s">
        <v>174</v>
      </c>
      <c r="C53" s="75" t="s">
        <v>1381</v>
      </c>
      <c r="D53" s="76" t="s">
        <v>1384</v>
      </c>
      <c r="E53" s="76" t="s">
        <v>1403</v>
      </c>
      <c r="F53" s="76" t="s">
        <v>1387</v>
      </c>
      <c r="G53" s="76" t="s">
        <v>118</v>
      </c>
      <c r="H53" s="76" t="s">
        <v>1399</v>
      </c>
      <c r="I53" s="76" t="s">
        <v>1387</v>
      </c>
      <c r="J53" s="77" t="s">
        <v>1451</v>
      </c>
      <c r="K53" s="51" t="s">
        <v>1387</v>
      </c>
      <c r="L53" s="51" t="s">
        <v>53</v>
      </c>
      <c r="M53" s="51" t="s">
        <v>1387</v>
      </c>
      <c r="N53" s="78" t="s">
        <v>651</v>
      </c>
    </row>
    <row r="54" spans="1:14" ht="12.75" customHeight="1">
      <c r="A54" s="74" t="s">
        <v>1452</v>
      </c>
      <c r="B54" s="75" t="s">
        <v>106</v>
      </c>
      <c r="C54" s="75" t="s">
        <v>1381</v>
      </c>
      <c r="D54" s="76" t="s">
        <v>1393</v>
      </c>
      <c r="E54" s="76" t="s">
        <v>1403</v>
      </c>
      <c r="F54" s="76" t="s">
        <v>1387</v>
      </c>
      <c r="G54" s="76" t="s">
        <v>118</v>
      </c>
      <c r="H54" s="76" t="s">
        <v>651</v>
      </c>
      <c r="I54" s="76" t="s">
        <v>1387</v>
      </c>
      <c r="J54" s="79" t="s">
        <v>1453</v>
      </c>
      <c r="K54" s="51" t="s">
        <v>1387</v>
      </c>
      <c r="L54" s="51" t="s">
        <v>53</v>
      </c>
      <c r="M54" s="51" t="s">
        <v>53</v>
      </c>
      <c r="N54" s="78" t="s">
        <v>651</v>
      </c>
    </row>
    <row r="55" spans="1:14" ht="12.75" customHeight="1">
      <c r="A55" s="74" t="s">
        <v>1454</v>
      </c>
      <c r="B55" s="75" t="s">
        <v>276</v>
      </c>
      <c r="C55" s="75" t="s">
        <v>1381</v>
      </c>
      <c r="D55" s="76" t="s">
        <v>843</v>
      </c>
      <c r="E55" s="76" t="s">
        <v>1387</v>
      </c>
      <c r="F55" s="76" t="s">
        <v>53</v>
      </c>
      <c r="G55" s="76" t="s">
        <v>1400</v>
      </c>
      <c r="H55" s="76" t="s">
        <v>1405</v>
      </c>
      <c r="I55" s="76" t="s">
        <v>1387</v>
      </c>
      <c r="J55" s="79" t="s">
        <v>1455</v>
      </c>
      <c r="K55" s="51" t="s">
        <v>1387</v>
      </c>
      <c r="L55" s="51" t="s">
        <v>53</v>
      </c>
      <c r="M55" s="51" t="s">
        <v>53</v>
      </c>
      <c r="N55" s="78" t="s">
        <v>1392</v>
      </c>
    </row>
    <row r="56" spans="1:14" ht="12.75" customHeight="1">
      <c r="A56" s="74" t="s">
        <v>1454</v>
      </c>
      <c r="B56" s="75" t="s">
        <v>1120</v>
      </c>
      <c r="C56" s="75" t="s">
        <v>1381</v>
      </c>
      <c r="D56" s="76" t="s">
        <v>1393</v>
      </c>
      <c r="E56" s="76" t="s">
        <v>270</v>
      </c>
      <c r="F56" s="76" t="s">
        <v>1387</v>
      </c>
      <c r="G56" s="76" t="s">
        <v>1423</v>
      </c>
      <c r="H56" s="76" t="s">
        <v>651</v>
      </c>
      <c r="I56" s="76" t="s">
        <v>1387</v>
      </c>
      <c r="J56" s="79" t="s">
        <v>1455</v>
      </c>
      <c r="K56" s="51" t="s">
        <v>1387</v>
      </c>
      <c r="L56" s="51" t="s">
        <v>1387</v>
      </c>
      <c r="M56" s="51" t="s">
        <v>1388</v>
      </c>
      <c r="N56" s="78" t="s">
        <v>651</v>
      </c>
    </row>
    <row r="57" spans="1:14" ht="12.75" customHeight="1">
      <c r="A57" s="74" t="s">
        <v>1456</v>
      </c>
      <c r="B57" s="75" t="s">
        <v>20</v>
      </c>
      <c r="C57" s="75" t="s">
        <v>1381</v>
      </c>
      <c r="D57" s="76" t="s">
        <v>1409</v>
      </c>
      <c r="E57" s="76" t="s">
        <v>1405</v>
      </c>
      <c r="F57" s="76" t="s">
        <v>1387</v>
      </c>
      <c r="G57" s="76" t="s">
        <v>852</v>
      </c>
      <c r="H57" s="76" t="s">
        <v>1388</v>
      </c>
      <c r="I57" s="76" t="s">
        <v>1387</v>
      </c>
      <c r="J57" s="77" t="s">
        <v>1457</v>
      </c>
      <c r="K57" s="51" t="s">
        <v>1387</v>
      </c>
      <c r="L57" s="51" t="s">
        <v>1387</v>
      </c>
      <c r="M57" s="51" t="s">
        <v>1388</v>
      </c>
      <c r="N57" s="78" t="s">
        <v>651</v>
      </c>
    </row>
    <row r="58" spans="1:14" ht="12.75" customHeight="1">
      <c r="A58" s="74" t="s">
        <v>1458</v>
      </c>
      <c r="B58" s="75" t="s">
        <v>1134</v>
      </c>
      <c r="C58" s="75" t="s">
        <v>1381</v>
      </c>
      <c r="D58" s="76" t="s">
        <v>1400</v>
      </c>
      <c r="E58" s="76" t="s">
        <v>1425</v>
      </c>
      <c r="F58" s="76" t="s">
        <v>1387</v>
      </c>
      <c r="G58" s="76" t="s">
        <v>1413</v>
      </c>
      <c r="H58" s="76" t="s">
        <v>270</v>
      </c>
      <c r="I58" s="76" t="s">
        <v>1387</v>
      </c>
      <c r="J58" s="77" t="s">
        <v>1459</v>
      </c>
      <c r="K58" s="51" t="s">
        <v>1387</v>
      </c>
      <c r="L58" s="51" t="s">
        <v>1387</v>
      </c>
      <c r="M58" s="51" t="s">
        <v>1388</v>
      </c>
      <c r="N58" s="78" t="s">
        <v>651</v>
      </c>
    </row>
    <row r="59" spans="1:14" ht="12.75" customHeight="1">
      <c r="A59" s="74" t="s">
        <v>1460</v>
      </c>
      <c r="B59" s="75" t="s">
        <v>1078</v>
      </c>
      <c r="C59" s="75" t="s">
        <v>1381</v>
      </c>
      <c r="D59" s="76" t="s">
        <v>1393</v>
      </c>
      <c r="E59" s="76" t="s">
        <v>1403</v>
      </c>
      <c r="F59" s="76" t="s">
        <v>1387</v>
      </c>
      <c r="G59" s="76" t="s">
        <v>1412</v>
      </c>
      <c r="H59" s="76" t="s">
        <v>1388</v>
      </c>
      <c r="I59" s="76" t="s">
        <v>1387</v>
      </c>
      <c r="J59" s="77" t="s">
        <v>1461</v>
      </c>
      <c r="K59" s="51" t="s">
        <v>1387</v>
      </c>
      <c r="L59" s="51" t="s">
        <v>1387</v>
      </c>
      <c r="M59" s="51" t="s">
        <v>1388</v>
      </c>
      <c r="N59" s="78" t="s">
        <v>1392</v>
      </c>
    </row>
    <row r="60" spans="1:14" ht="12.75" customHeight="1">
      <c r="A60" s="74" t="s">
        <v>1462</v>
      </c>
      <c r="B60" s="75" t="s">
        <v>135</v>
      </c>
      <c r="C60" s="75" t="s">
        <v>1381</v>
      </c>
      <c r="D60" s="76" t="s">
        <v>1420</v>
      </c>
      <c r="E60" s="76" t="s">
        <v>270</v>
      </c>
      <c r="F60" s="76" t="s">
        <v>1387</v>
      </c>
      <c r="G60" s="76" t="s">
        <v>1407</v>
      </c>
      <c r="H60" s="76" t="s">
        <v>651</v>
      </c>
      <c r="I60" s="76" t="s">
        <v>1387</v>
      </c>
      <c r="J60" s="79" t="s">
        <v>1463</v>
      </c>
      <c r="K60" s="51" t="s">
        <v>1387</v>
      </c>
      <c r="L60" s="51" t="s">
        <v>53</v>
      </c>
      <c r="M60" s="51" t="s">
        <v>1387</v>
      </c>
      <c r="N60" s="78" t="s">
        <v>633</v>
      </c>
    </row>
    <row r="61" spans="1:14" ht="12.75" customHeight="1">
      <c r="A61" s="74" t="s">
        <v>1464</v>
      </c>
      <c r="B61" s="75" t="s">
        <v>858</v>
      </c>
      <c r="C61" s="75" t="s">
        <v>1381</v>
      </c>
      <c r="D61" s="76" t="s">
        <v>1400</v>
      </c>
      <c r="E61" s="76" t="s">
        <v>1404</v>
      </c>
      <c r="F61" s="76" t="s">
        <v>1387</v>
      </c>
      <c r="G61" s="76" t="s">
        <v>620</v>
      </c>
      <c r="H61" s="76" t="s">
        <v>633</v>
      </c>
      <c r="I61" s="76" t="s">
        <v>1387</v>
      </c>
      <c r="J61" s="79" t="s">
        <v>1465</v>
      </c>
      <c r="K61" s="51" t="s">
        <v>1387</v>
      </c>
      <c r="L61" s="51" t="s">
        <v>53</v>
      </c>
      <c r="M61" s="51" t="s">
        <v>53</v>
      </c>
      <c r="N61" s="78" t="s">
        <v>1392</v>
      </c>
    </row>
    <row r="62" spans="1:14" ht="12.75" customHeight="1">
      <c r="A62" s="74" t="s">
        <v>1466</v>
      </c>
      <c r="B62" s="75" t="s">
        <v>92</v>
      </c>
      <c r="C62" s="75" t="s">
        <v>1381</v>
      </c>
      <c r="D62" s="76" t="s">
        <v>1390</v>
      </c>
      <c r="E62" s="76" t="s">
        <v>1387</v>
      </c>
      <c r="F62" s="76" t="s">
        <v>1387</v>
      </c>
      <c r="G62" s="76" t="s">
        <v>1382</v>
      </c>
      <c r="H62" s="76" t="s">
        <v>1388</v>
      </c>
      <c r="I62" s="76" t="s">
        <v>1387</v>
      </c>
      <c r="J62" s="79" t="s">
        <v>1467</v>
      </c>
      <c r="K62" s="51" t="s">
        <v>1387</v>
      </c>
      <c r="L62" s="51" t="s">
        <v>1387</v>
      </c>
      <c r="M62" s="51" t="s">
        <v>53</v>
      </c>
      <c r="N62" s="78" t="s">
        <v>633</v>
      </c>
    </row>
    <row r="63" spans="1:14" ht="12.75" customHeight="1">
      <c r="A63" s="74" t="s">
        <v>1468</v>
      </c>
      <c r="B63" s="75" t="s">
        <v>736</v>
      </c>
      <c r="C63" s="75" t="s">
        <v>1381</v>
      </c>
      <c r="D63" s="76" t="s">
        <v>1409</v>
      </c>
      <c r="E63" s="76" t="s">
        <v>1404</v>
      </c>
      <c r="F63" s="76" t="s">
        <v>1387</v>
      </c>
      <c r="G63" s="76" t="s">
        <v>1385</v>
      </c>
      <c r="H63" s="76" t="s">
        <v>53</v>
      </c>
      <c r="I63" s="76" t="s">
        <v>1387</v>
      </c>
      <c r="J63" s="77" t="s">
        <v>1469</v>
      </c>
      <c r="K63" s="51" t="s">
        <v>1387</v>
      </c>
      <c r="L63" s="51" t="s">
        <v>1387</v>
      </c>
      <c r="M63" s="51" t="s">
        <v>1388</v>
      </c>
      <c r="N63" s="78" t="s">
        <v>651</v>
      </c>
    </row>
    <row r="64" spans="1:14" ht="12.75" customHeight="1">
      <c r="A64" s="74" t="s">
        <v>1470</v>
      </c>
      <c r="B64" s="75" t="s">
        <v>290</v>
      </c>
      <c r="C64" s="75" t="s">
        <v>1381</v>
      </c>
      <c r="D64" s="76" t="s">
        <v>118</v>
      </c>
      <c r="E64" s="76" t="s">
        <v>1399</v>
      </c>
      <c r="F64" s="76" t="s">
        <v>1387</v>
      </c>
      <c r="G64" s="76" t="s">
        <v>1345</v>
      </c>
      <c r="H64" s="76" t="s">
        <v>1388</v>
      </c>
      <c r="I64" s="76" t="s">
        <v>1387</v>
      </c>
      <c r="J64" s="77" t="s">
        <v>1471</v>
      </c>
      <c r="K64" s="51" t="s">
        <v>1387</v>
      </c>
      <c r="L64" s="51" t="s">
        <v>1387</v>
      </c>
      <c r="M64" s="51" t="s">
        <v>53</v>
      </c>
      <c r="N64" s="78" t="s">
        <v>651</v>
      </c>
    </row>
    <row r="65" spans="1:14" ht="12.75" customHeight="1">
      <c r="A65" s="74" t="s">
        <v>1472</v>
      </c>
      <c r="B65" s="75" t="s">
        <v>566</v>
      </c>
      <c r="C65" s="75" t="s">
        <v>1381</v>
      </c>
      <c r="D65" s="76" t="s">
        <v>1400</v>
      </c>
      <c r="E65" s="76" t="s">
        <v>1403</v>
      </c>
      <c r="F65" s="76" t="s">
        <v>1387</v>
      </c>
      <c r="G65" s="76" t="s">
        <v>1389</v>
      </c>
      <c r="H65" s="76" t="s">
        <v>53</v>
      </c>
      <c r="I65" s="76" t="s">
        <v>1387</v>
      </c>
      <c r="J65" s="79" t="s">
        <v>1473</v>
      </c>
      <c r="K65" s="51" t="s">
        <v>1387</v>
      </c>
      <c r="L65" s="51" t="s">
        <v>1387</v>
      </c>
      <c r="M65" s="51" t="s">
        <v>1387</v>
      </c>
      <c r="N65" s="78" t="s">
        <v>1403</v>
      </c>
    </row>
    <row r="66" spans="1:14" ht="12.75" customHeight="1">
      <c r="A66" s="74" t="s">
        <v>1472</v>
      </c>
      <c r="B66" s="75" t="s">
        <v>1092</v>
      </c>
      <c r="C66" s="75" t="s">
        <v>1381</v>
      </c>
      <c r="D66" s="76" t="s">
        <v>1400</v>
      </c>
      <c r="E66" s="76" t="s">
        <v>241</v>
      </c>
      <c r="F66" s="76" t="s">
        <v>1387</v>
      </c>
      <c r="G66" s="76" t="s">
        <v>1421</v>
      </c>
      <c r="H66" s="76" t="s">
        <v>53</v>
      </c>
      <c r="I66" s="76" t="s">
        <v>1387</v>
      </c>
      <c r="J66" s="77" t="s">
        <v>1473</v>
      </c>
      <c r="K66" s="51" t="s">
        <v>1387</v>
      </c>
      <c r="L66" s="51" t="s">
        <v>1387</v>
      </c>
      <c r="M66" s="51" t="s">
        <v>53</v>
      </c>
      <c r="N66" s="78" t="s">
        <v>651</v>
      </c>
    </row>
    <row r="67" spans="1:14" ht="12.75" customHeight="1">
      <c r="A67" s="74" t="s">
        <v>1474</v>
      </c>
      <c r="B67" s="75" t="s">
        <v>696</v>
      </c>
      <c r="C67" s="75" t="s">
        <v>1381</v>
      </c>
      <c r="D67" s="76" t="s">
        <v>1385</v>
      </c>
      <c r="E67" s="76" t="s">
        <v>626</v>
      </c>
      <c r="F67" s="76" t="s">
        <v>1387</v>
      </c>
      <c r="G67" s="76" t="s">
        <v>1413</v>
      </c>
      <c r="H67" s="76" t="s">
        <v>1399</v>
      </c>
      <c r="I67" s="76" t="s">
        <v>1387</v>
      </c>
      <c r="J67" s="77" t="s">
        <v>1472</v>
      </c>
      <c r="K67" s="51" t="s">
        <v>1387</v>
      </c>
      <c r="L67" s="51" t="s">
        <v>53</v>
      </c>
      <c r="M67" s="51" t="s">
        <v>53</v>
      </c>
      <c r="N67" s="78" t="s">
        <v>53</v>
      </c>
    </row>
    <row r="68" spans="1:14" ht="12.75" customHeight="1">
      <c r="A68" s="74" t="s">
        <v>1473</v>
      </c>
      <c r="B68" s="75" t="s">
        <v>351</v>
      </c>
      <c r="C68" s="75" t="s">
        <v>1381</v>
      </c>
      <c r="D68" s="76" t="s">
        <v>1425</v>
      </c>
      <c r="E68" s="76" t="s">
        <v>1413</v>
      </c>
      <c r="F68" s="76" t="s">
        <v>1387</v>
      </c>
      <c r="G68" s="76" t="s">
        <v>620</v>
      </c>
      <c r="H68" s="76" t="s">
        <v>1387</v>
      </c>
      <c r="I68" s="76" t="s">
        <v>1387</v>
      </c>
      <c r="J68" s="77" t="s">
        <v>1468</v>
      </c>
      <c r="K68" s="51" t="s">
        <v>1387</v>
      </c>
      <c r="L68" s="51" t="s">
        <v>1387</v>
      </c>
      <c r="M68" s="51" t="s">
        <v>1388</v>
      </c>
      <c r="N68" s="78" t="s">
        <v>53</v>
      </c>
    </row>
    <row r="69" spans="1:14" ht="12.75" customHeight="1">
      <c r="A69" s="74" t="s">
        <v>1473</v>
      </c>
      <c r="B69" s="80" t="s">
        <v>750</v>
      </c>
      <c r="C69" s="75" t="s">
        <v>1381</v>
      </c>
      <c r="D69" s="76" t="s">
        <v>1385</v>
      </c>
      <c r="E69" s="76" t="s">
        <v>633</v>
      </c>
      <c r="F69" s="76" t="s">
        <v>1387</v>
      </c>
      <c r="G69" s="76" t="s">
        <v>1394</v>
      </c>
      <c r="H69" s="76" t="s">
        <v>651</v>
      </c>
      <c r="I69" s="76" t="s">
        <v>1387</v>
      </c>
      <c r="J69" s="77" t="s">
        <v>1468</v>
      </c>
      <c r="K69" s="51" t="s">
        <v>1387</v>
      </c>
      <c r="L69" s="51" t="s">
        <v>1387</v>
      </c>
      <c r="M69" s="51" t="s">
        <v>53</v>
      </c>
      <c r="N69" s="78" t="s">
        <v>1392</v>
      </c>
    </row>
    <row r="70" spans="1:14" ht="12.75" customHeight="1">
      <c r="A70" s="74" t="s">
        <v>39</v>
      </c>
      <c r="B70" s="75" t="s">
        <v>886</v>
      </c>
      <c r="C70" s="75" t="s">
        <v>1381</v>
      </c>
      <c r="D70" s="76" t="s">
        <v>620</v>
      </c>
      <c r="E70" s="76" t="s">
        <v>270</v>
      </c>
      <c r="F70" s="76" t="s">
        <v>1387</v>
      </c>
      <c r="G70" s="76" t="s">
        <v>1389</v>
      </c>
      <c r="H70" s="76" t="s">
        <v>633</v>
      </c>
      <c r="I70" s="76" t="s">
        <v>1387</v>
      </c>
      <c r="J70" s="79" t="s">
        <v>1466</v>
      </c>
      <c r="K70" s="51" t="s">
        <v>1387</v>
      </c>
      <c r="L70" s="51" t="s">
        <v>53</v>
      </c>
      <c r="M70" s="51" t="s">
        <v>1387</v>
      </c>
      <c r="N70" s="78" t="s">
        <v>1388</v>
      </c>
    </row>
    <row r="71" spans="1:14" ht="12.75" customHeight="1">
      <c r="A71" s="74" t="s">
        <v>1475</v>
      </c>
      <c r="B71" s="75" t="s">
        <v>393</v>
      </c>
      <c r="C71" s="75" t="s">
        <v>1381</v>
      </c>
      <c r="D71" s="76" t="s">
        <v>1384</v>
      </c>
      <c r="E71" s="76" t="s">
        <v>1404</v>
      </c>
      <c r="F71" s="76" t="s">
        <v>1387</v>
      </c>
      <c r="G71" s="76" t="s">
        <v>270</v>
      </c>
      <c r="H71" s="76" t="s">
        <v>1399</v>
      </c>
      <c r="I71" s="76" t="s">
        <v>1387</v>
      </c>
      <c r="J71" s="79" t="s">
        <v>1462</v>
      </c>
      <c r="K71" s="51" t="s">
        <v>1387</v>
      </c>
      <c r="L71" s="51" t="s">
        <v>1387</v>
      </c>
      <c r="M71" s="51" t="s">
        <v>53</v>
      </c>
      <c r="N71" s="78" t="s">
        <v>1388</v>
      </c>
    </row>
    <row r="72" spans="1:14" ht="12.75" customHeight="1">
      <c r="A72" s="74" t="s">
        <v>1476</v>
      </c>
      <c r="B72" s="75" t="s">
        <v>918</v>
      </c>
      <c r="C72" s="75" t="s">
        <v>1381</v>
      </c>
      <c r="D72" s="76" t="s">
        <v>852</v>
      </c>
      <c r="E72" s="76" t="s">
        <v>1403</v>
      </c>
      <c r="F72" s="76" t="s">
        <v>1387</v>
      </c>
      <c r="G72" s="76" t="s">
        <v>1413</v>
      </c>
      <c r="H72" s="76" t="s">
        <v>1392</v>
      </c>
      <c r="I72" s="76" t="s">
        <v>1387</v>
      </c>
      <c r="J72" s="77" t="s">
        <v>1456</v>
      </c>
      <c r="K72" s="51" t="s">
        <v>1387</v>
      </c>
      <c r="L72" s="51" t="s">
        <v>1387</v>
      </c>
      <c r="M72" s="51" t="s">
        <v>53</v>
      </c>
      <c r="N72" s="78" t="s">
        <v>1388</v>
      </c>
    </row>
    <row r="73" spans="1:14" ht="12.75" customHeight="1">
      <c r="A73" s="74" t="s">
        <v>1471</v>
      </c>
      <c r="B73" s="75" t="s">
        <v>323</v>
      </c>
      <c r="C73" s="75" t="s">
        <v>1381</v>
      </c>
      <c r="D73" s="76" t="s">
        <v>1407</v>
      </c>
      <c r="E73" s="76" t="s">
        <v>1387</v>
      </c>
      <c r="F73" s="76" t="s">
        <v>1387</v>
      </c>
      <c r="G73" s="76" t="s">
        <v>620</v>
      </c>
      <c r="H73" s="76" t="s">
        <v>1387</v>
      </c>
      <c r="I73" s="76" t="s">
        <v>1387</v>
      </c>
      <c r="J73" s="77" t="s">
        <v>1452</v>
      </c>
      <c r="K73" s="51" t="s">
        <v>1387</v>
      </c>
      <c r="L73" s="51" t="s">
        <v>1387</v>
      </c>
      <c r="M73" s="51" t="s">
        <v>1387</v>
      </c>
      <c r="N73" s="78" t="s">
        <v>1392</v>
      </c>
    </row>
    <row r="74" spans="1:14" ht="12.75" customHeight="1">
      <c r="A74" s="74" t="s">
        <v>1471</v>
      </c>
      <c r="B74" s="75" t="s">
        <v>1162</v>
      </c>
      <c r="C74" s="75" t="s">
        <v>1381</v>
      </c>
      <c r="D74" s="76" t="s">
        <v>1426</v>
      </c>
      <c r="E74" s="76" t="s">
        <v>1387</v>
      </c>
      <c r="F74" s="76" t="s">
        <v>1387</v>
      </c>
      <c r="G74" s="76" t="s">
        <v>1390</v>
      </c>
      <c r="H74" s="76" t="s">
        <v>53</v>
      </c>
      <c r="I74" s="76" t="s">
        <v>1387</v>
      </c>
      <c r="J74" s="77" t="s">
        <v>1452</v>
      </c>
      <c r="K74" s="51" t="s">
        <v>1387</v>
      </c>
      <c r="L74" s="51" t="s">
        <v>1387</v>
      </c>
      <c r="M74" s="51" t="s">
        <v>1387</v>
      </c>
      <c r="N74" s="78" t="s">
        <v>651</v>
      </c>
    </row>
    <row r="75" spans="1:14" ht="12.75" customHeight="1">
      <c r="A75" s="74" t="s">
        <v>1469</v>
      </c>
      <c r="B75" s="75" t="s">
        <v>379</v>
      </c>
      <c r="C75" s="75" t="s">
        <v>1381</v>
      </c>
      <c r="D75" s="76" t="s">
        <v>1385</v>
      </c>
      <c r="E75" s="76" t="s">
        <v>651</v>
      </c>
      <c r="F75" s="76" t="s">
        <v>1387</v>
      </c>
      <c r="G75" s="76" t="s">
        <v>1401</v>
      </c>
      <c r="H75" s="76" t="s">
        <v>651</v>
      </c>
      <c r="I75" s="76" t="s">
        <v>1387</v>
      </c>
      <c r="J75" s="77" t="s">
        <v>1477</v>
      </c>
      <c r="K75" s="51" t="s">
        <v>1387</v>
      </c>
      <c r="L75" s="51" t="s">
        <v>1387</v>
      </c>
      <c r="M75" s="51" t="s">
        <v>1387</v>
      </c>
      <c r="N75" s="78" t="s">
        <v>1392</v>
      </c>
    </row>
    <row r="76" spans="1:14" ht="12.75" customHeight="1">
      <c r="A76" s="74" t="s">
        <v>1467</v>
      </c>
      <c r="B76" s="75" t="s">
        <v>900</v>
      </c>
      <c r="C76" s="75" t="s">
        <v>1381</v>
      </c>
      <c r="D76" s="76" t="s">
        <v>1397</v>
      </c>
      <c r="E76" s="76" t="s">
        <v>1405</v>
      </c>
      <c r="F76" s="76" t="s">
        <v>1387</v>
      </c>
      <c r="G76" s="76" t="s">
        <v>620</v>
      </c>
      <c r="H76" s="76" t="s">
        <v>1387</v>
      </c>
      <c r="I76" s="76" t="s">
        <v>1387</v>
      </c>
      <c r="J76" s="77" t="s">
        <v>65</v>
      </c>
      <c r="K76" s="51" t="s">
        <v>1387</v>
      </c>
      <c r="L76" s="51" t="s">
        <v>1387</v>
      </c>
      <c r="M76" s="51" t="s">
        <v>53</v>
      </c>
      <c r="N76" s="78" t="s">
        <v>53</v>
      </c>
    </row>
    <row r="77" spans="1:14" ht="12.75" customHeight="1">
      <c r="A77" s="74" t="s">
        <v>1465</v>
      </c>
      <c r="B77" s="75" t="s">
        <v>510</v>
      </c>
      <c r="C77" s="75" t="s">
        <v>1381</v>
      </c>
      <c r="D77" s="76" t="s">
        <v>1395</v>
      </c>
      <c r="E77" s="76" t="s">
        <v>236</v>
      </c>
      <c r="F77" s="76" t="s">
        <v>1387</v>
      </c>
      <c r="G77" s="76" t="s">
        <v>1421</v>
      </c>
      <c r="H77" s="76" t="s">
        <v>53</v>
      </c>
      <c r="I77" s="76" t="s">
        <v>1387</v>
      </c>
      <c r="J77" s="77" t="s">
        <v>1445</v>
      </c>
      <c r="K77" s="51" t="s">
        <v>1387</v>
      </c>
      <c r="L77" s="51" t="s">
        <v>1387</v>
      </c>
      <c r="M77" s="51" t="s">
        <v>53</v>
      </c>
      <c r="N77" s="78" t="s">
        <v>53</v>
      </c>
    </row>
    <row r="78" spans="1:14" ht="12.75" customHeight="1">
      <c r="A78" s="74" t="s">
        <v>1463</v>
      </c>
      <c r="B78" s="75" t="s">
        <v>4</v>
      </c>
      <c r="C78" s="75" t="s">
        <v>1478</v>
      </c>
      <c r="D78" s="76" t="s">
        <v>1426</v>
      </c>
      <c r="E78" s="76" t="s">
        <v>1387</v>
      </c>
      <c r="F78" s="76" t="s">
        <v>1387</v>
      </c>
      <c r="G78" s="76" t="s">
        <v>1345</v>
      </c>
      <c r="H78" s="76" t="s">
        <v>1387</v>
      </c>
      <c r="I78" s="76" t="s">
        <v>1387</v>
      </c>
      <c r="J78" s="77" t="s">
        <v>1479</v>
      </c>
      <c r="K78" s="51" t="s">
        <v>1387</v>
      </c>
      <c r="L78" s="51" t="s">
        <v>1387</v>
      </c>
      <c r="M78" s="51" t="s">
        <v>1387</v>
      </c>
      <c r="N78" s="78" t="s">
        <v>1392</v>
      </c>
    </row>
    <row r="79" spans="1:14" ht="12.75" customHeight="1">
      <c r="A79" s="74" t="s">
        <v>1461</v>
      </c>
      <c r="B79" s="75" t="s">
        <v>828</v>
      </c>
      <c r="C79" s="75" t="s">
        <v>1381</v>
      </c>
      <c r="D79" s="76" t="s">
        <v>1407</v>
      </c>
      <c r="E79" s="76" t="s">
        <v>1387</v>
      </c>
      <c r="F79" s="76" t="s">
        <v>1387</v>
      </c>
      <c r="G79" s="76" t="s">
        <v>1383</v>
      </c>
      <c r="H79" s="76" t="s">
        <v>1387</v>
      </c>
      <c r="I79" s="76" t="s">
        <v>1387</v>
      </c>
      <c r="J79" s="79" t="s">
        <v>1440</v>
      </c>
      <c r="K79" s="51" t="s">
        <v>1387</v>
      </c>
      <c r="L79" s="51" t="s">
        <v>1387</v>
      </c>
      <c r="M79" s="51" t="s">
        <v>1387</v>
      </c>
      <c r="N79" s="78" t="s">
        <v>651</v>
      </c>
    </row>
    <row r="80" spans="1:14" ht="12.75" customHeight="1">
      <c r="A80" s="74" t="s">
        <v>1480</v>
      </c>
      <c r="B80" s="75" t="s">
        <v>728</v>
      </c>
      <c r="C80" s="75" t="s">
        <v>1481</v>
      </c>
      <c r="D80" s="76" t="s">
        <v>1383</v>
      </c>
      <c r="E80" s="76" t="s">
        <v>1405</v>
      </c>
      <c r="F80" s="76" t="s">
        <v>1387</v>
      </c>
      <c r="G80" s="76" t="s">
        <v>236</v>
      </c>
      <c r="H80" s="76" t="s">
        <v>1387</v>
      </c>
      <c r="I80" s="76" t="s">
        <v>1387</v>
      </c>
      <c r="J80" s="79" t="s">
        <v>1409</v>
      </c>
      <c r="K80" s="51" t="s">
        <v>1387</v>
      </c>
      <c r="L80" s="51" t="s">
        <v>1387</v>
      </c>
      <c r="M80" s="51" t="s">
        <v>53</v>
      </c>
      <c r="N80" s="78" t="s">
        <v>1388</v>
      </c>
    </row>
    <row r="81" spans="1:14" ht="12.75" customHeight="1">
      <c r="A81" s="74" t="s">
        <v>1459</v>
      </c>
      <c r="B81" s="75" t="s">
        <v>1238</v>
      </c>
      <c r="C81" s="75" t="s">
        <v>1381</v>
      </c>
      <c r="D81" s="76" t="s">
        <v>270</v>
      </c>
      <c r="E81" s="76" t="s">
        <v>651</v>
      </c>
      <c r="F81" s="76" t="s">
        <v>1387</v>
      </c>
      <c r="G81" s="76" t="s">
        <v>1385</v>
      </c>
      <c r="H81" s="76" t="s">
        <v>1388</v>
      </c>
      <c r="I81" s="76" t="s">
        <v>1387</v>
      </c>
      <c r="J81" s="77" t="s">
        <v>1400</v>
      </c>
      <c r="K81" s="51" t="s">
        <v>1387</v>
      </c>
      <c r="L81" s="51" t="s">
        <v>1387</v>
      </c>
      <c r="M81" s="51" t="s">
        <v>1387</v>
      </c>
      <c r="N81" s="78" t="s">
        <v>1392</v>
      </c>
    </row>
    <row r="82" spans="1:14" ht="12.75" customHeight="1">
      <c r="A82" s="74" t="s">
        <v>1457</v>
      </c>
      <c r="B82" s="75" t="s">
        <v>249</v>
      </c>
      <c r="C82" s="75" t="s">
        <v>1482</v>
      </c>
      <c r="D82" s="76" t="s">
        <v>1397</v>
      </c>
      <c r="E82" s="76" t="s">
        <v>270</v>
      </c>
      <c r="F82" s="76" t="s">
        <v>1387</v>
      </c>
      <c r="G82" s="76" t="s">
        <v>1399</v>
      </c>
      <c r="H82" s="76" t="s">
        <v>1392</v>
      </c>
      <c r="I82" s="76" t="s">
        <v>1387</v>
      </c>
      <c r="J82" s="77" t="s">
        <v>1423</v>
      </c>
      <c r="K82" s="51" t="s">
        <v>1387</v>
      </c>
      <c r="L82" s="51" t="s">
        <v>1387</v>
      </c>
      <c r="M82" s="51" t="s">
        <v>53</v>
      </c>
      <c r="N82" s="78" t="s">
        <v>53</v>
      </c>
    </row>
    <row r="83" spans="1:14" ht="12.75" customHeight="1">
      <c r="A83" s="74" t="s">
        <v>1455</v>
      </c>
      <c r="B83" s="75" t="s">
        <v>872</v>
      </c>
      <c r="C83" s="75" t="s">
        <v>1381</v>
      </c>
      <c r="D83" s="76" t="s">
        <v>1405</v>
      </c>
      <c r="E83" s="76" t="s">
        <v>1392</v>
      </c>
      <c r="F83" s="76" t="s">
        <v>1387</v>
      </c>
      <c r="G83" s="76" t="s">
        <v>1413</v>
      </c>
      <c r="H83" s="76" t="s">
        <v>1387</v>
      </c>
      <c r="I83" s="76" t="s">
        <v>1387</v>
      </c>
      <c r="J83" s="77" t="s">
        <v>1412</v>
      </c>
      <c r="K83" s="51" t="s">
        <v>1387</v>
      </c>
      <c r="L83" s="51" t="s">
        <v>1387</v>
      </c>
      <c r="M83" s="51" t="s">
        <v>53</v>
      </c>
      <c r="N83" s="78" t="s">
        <v>53</v>
      </c>
    </row>
    <row r="84" spans="1:14" ht="12.75" customHeight="1">
      <c r="A84" s="74" t="s">
        <v>1455</v>
      </c>
      <c r="B84" s="75" t="s">
        <v>1226</v>
      </c>
      <c r="C84" s="75" t="s">
        <v>1478</v>
      </c>
      <c r="D84" s="76" t="s">
        <v>1405</v>
      </c>
      <c r="E84" s="76" t="s">
        <v>1404</v>
      </c>
      <c r="F84" s="76" t="s">
        <v>1387</v>
      </c>
      <c r="G84" s="76" t="s">
        <v>1395</v>
      </c>
      <c r="H84" s="76" t="s">
        <v>53</v>
      </c>
      <c r="I84" s="76" t="s">
        <v>1387</v>
      </c>
      <c r="J84" s="77" t="s">
        <v>1412</v>
      </c>
      <c r="K84" s="51" t="s">
        <v>1387</v>
      </c>
      <c r="L84" s="51" t="s">
        <v>1387</v>
      </c>
      <c r="M84" s="51" t="s">
        <v>53</v>
      </c>
      <c r="N84" s="78" t="s">
        <v>1387</v>
      </c>
    </row>
    <row r="85" spans="1:14" ht="12.75" customHeight="1">
      <c r="A85" s="74" t="s">
        <v>1453</v>
      </c>
      <c r="B85" s="75" t="s">
        <v>1318</v>
      </c>
      <c r="C85" s="75" t="s">
        <v>1381</v>
      </c>
      <c r="D85" s="76" t="s">
        <v>236</v>
      </c>
      <c r="E85" s="76" t="s">
        <v>1392</v>
      </c>
      <c r="F85" s="76" t="s">
        <v>1387</v>
      </c>
      <c r="G85" s="76" t="s">
        <v>626</v>
      </c>
      <c r="H85" s="76" t="s">
        <v>53</v>
      </c>
      <c r="I85" s="76" t="s">
        <v>1387</v>
      </c>
      <c r="J85" s="77" t="s">
        <v>1390</v>
      </c>
      <c r="K85" s="51" t="s">
        <v>1387</v>
      </c>
      <c r="L85" s="51" t="s">
        <v>1387</v>
      </c>
      <c r="M85" s="51" t="s">
        <v>1387</v>
      </c>
      <c r="N85" s="78" t="s">
        <v>1392</v>
      </c>
    </row>
    <row r="86" spans="1:14" ht="12.75" customHeight="1">
      <c r="A86" s="74" t="s">
        <v>1483</v>
      </c>
      <c r="B86" s="75" t="s">
        <v>682</v>
      </c>
      <c r="C86" s="75" t="s">
        <v>1381</v>
      </c>
      <c r="D86" s="76" t="s">
        <v>651</v>
      </c>
      <c r="E86" s="76" t="s">
        <v>1388</v>
      </c>
      <c r="F86" s="76" t="s">
        <v>1387</v>
      </c>
      <c r="G86" s="76" t="s">
        <v>1389</v>
      </c>
      <c r="H86" s="76" t="s">
        <v>1387</v>
      </c>
      <c r="I86" s="76" t="s">
        <v>1387</v>
      </c>
      <c r="J86" s="77" t="s">
        <v>1394</v>
      </c>
      <c r="K86" s="51" t="s">
        <v>1387</v>
      </c>
      <c r="L86" s="51" t="s">
        <v>1387</v>
      </c>
      <c r="M86" s="51" t="s">
        <v>1387</v>
      </c>
      <c r="N86" s="78" t="s">
        <v>1392</v>
      </c>
    </row>
    <row r="87" spans="1:14" ht="12.75" customHeight="1">
      <c r="A87" s="74" t="s">
        <v>1451</v>
      </c>
      <c r="B87" s="75" t="s">
        <v>1332</v>
      </c>
      <c r="C87" s="75" t="s">
        <v>1484</v>
      </c>
      <c r="D87" s="76" t="s">
        <v>1405</v>
      </c>
      <c r="E87" s="76" t="s">
        <v>1387</v>
      </c>
      <c r="F87" s="76" t="s">
        <v>1387</v>
      </c>
      <c r="G87" s="76" t="s">
        <v>1397</v>
      </c>
      <c r="H87" s="76" t="s">
        <v>1387</v>
      </c>
      <c r="I87" s="76" t="s">
        <v>1387</v>
      </c>
      <c r="J87" s="77" t="s">
        <v>1385</v>
      </c>
      <c r="K87" s="51" t="s">
        <v>1387</v>
      </c>
      <c r="L87" s="51" t="s">
        <v>1387</v>
      </c>
      <c r="M87" s="51" t="s">
        <v>1387</v>
      </c>
      <c r="N87" s="78" t="s">
        <v>1388</v>
      </c>
    </row>
    <row r="88" spans="1:14" ht="12.75" customHeight="1">
      <c r="A88" s="74" t="s">
        <v>1485</v>
      </c>
      <c r="B88" s="75" t="s">
        <v>710</v>
      </c>
      <c r="C88" s="75" t="s">
        <v>1486</v>
      </c>
      <c r="D88" s="76" t="s">
        <v>270</v>
      </c>
      <c r="E88" s="76" t="s">
        <v>1403</v>
      </c>
      <c r="F88" s="76" t="s">
        <v>1387</v>
      </c>
      <c r="G88" s="76" t="s">
        <v>270</v>
      </c>
      <c r="H88" s="76" t="s">
        <v>1388</v>
      </c>
      <c r="I88" s="76" t="s">
        <v>1387</v>
      </c>
      <c r="J88" s="79" t="s">
        <v>1416</v>
      </c>
      <c r="K88" s="51" t="s">
        <v>1387</v>
      </c>
      <c r="L88" s="51" t="s">
        <v>53</v>
      </c>
      <c r="M88" s="51" t="s">
        <v>1387</v>
      </c>
      <c r="N88" s="78" t="s">
        <v>1387</v>
      </c>
    </row>
    <row r="89" spans="1:14" ht="12.75" customHeight="1">
      <c r="A89" s="74" t="s">
        <v>1487</v>
      </c>
      <c r="B89" s="75" t="s">
        <v>820</v>
      </c>
      <c r="C89" s="75" t="s">
        <v>1481</v>
      </c>
      <c r="D89" s="76" t="s">
        <v>626</v>
      </c>
      <c r="E89" s="76" t="s">
        <v>1387</v>
      </c>
      <c r="F89" s="76" t="s">
        <v>1387</v>
      </c>
      <c r="G89" s="76" t="s">
        <v>1399</v>
      </c>
      <c r="H89" s="76" t="s">
        <v>1387</v>
      </c>
      <c r="I89" s="76" t="s">
        <v>1387</v>
      </c>
      <c r="J89" s="77" t="s">
        <v>1426</v>
      </c>
      <c r="K89" s="51" t="s">
        <v>1387</v>
      </c>
      <c r="L89" s="51" t="s">
        <v>1387</v>
      </c>
      <c r="M89" s="51" t="s">
        <v>1387</v>
      </c>
      <c r="N89" s="78" t="s">
        <v>1388</v>
      </c>
    </row>
    <row r="90" spans="1:14" ht="12.75" customHeight="1">
      <c r="A90" s="74" t="s">
        <v>1449</v>
      </c>
      <c r="B90" s="75" t="s">
        <v>218</v>
      </c>
      <c r="C90" s="75" t="s">
        <v>1381</v>
      </c>
      <c r="D90" s="76" t="s">
        <v>633</v>
      </c>
      <c r="E90" s="76" t="s">
        <v>1387</v>
      </c>
      <c r="F90" s="76" t="s">
        <v>1387</v>
      </c>
      <c r="G90" s="76" t="s">
        <v>1395</v>
      </c>
      <c r="H90" s="76" t="s">
        <v>53</v>
      </c>
      <c r="I90" s="76" t="s">
        <v>1387</v>
      </c>
      <c r="J90" s="77" t="s">
        <v>1413</v>
      </c>
      <c r="K90" s="51" t="s">
        <v>1387</v>
      </c>
      <c r="L90" s="51" t="s">
        <v>1387</v>
      </c>
      <c r="M90" s="51" t="s">
        <v>1387</v>
      </c>
      <c r="N90" s="78" t="s">
        <v>53</v>
      </c>
    </row>
    <row r="91" spans="1:14" ht="12.75" customHeight="1">
      <c r="A91" s="74" t="s">
        <v>1449</v>
      </c>
      <c r="B91" s="75" t="s">
        <v>365</v>
      </c>
      <c r="C91" s="75" t="s">
        <v>1381</v>
      </c>
      <c r="D91" s="76" t="s">
        <v>53</v>
      </c>
      <c r="E91" s="76" t="s">
        <v>53</v>
      </c>
      <c r="F91" s="76" t="s">
        <v>1387</v>
      </c>
      <c r="G91" s="76" t="s">
        <v>1425</v>
      </c>
      <c r="H91" s="76" t="s">
        <v>1387</v>
      </c>
      <c r="I91" s="76" t="s">
        <v>1387</v>
      </c>
      <c r="J91" s="77" t="s">
        <v>1413</v>
      </c>
      <c r="K91" s="51" t="s">
        <v>1387</v>
      </c>
      <c r="L91" s="51" t="s">
        <v>1387</v>
      </c>
      <c r="M91" s="51" t="s">
        <v>1387</v>
      </c>
      <c r="N91" s="78" t="s">
        <v>1388</v>
      </c>
    </row>
    <row r="92" spans="1:14" ht="12.75" customHeight="1">
      <c r="A92" s="74" t="s">
        <v>1488</v>
      </c>
      <c r="B92" s="75" t="s">
        <v>988</v>
      </c>
      <c r="C92" s="75" t="s">
        <v>1484</v>
      </c>
      <c r="D92" s="76" t="s">
        <v>1392</v>
      </c>
      <c r="E92" s="76" t="s">
        <v>1387</v>
      </c>
      <c r="F92" s="76" t="s">
        <v>1387</v>
      </c>
      <c r="G92" s="76" t="s">
        <v>1399</v>
      </c>
      <c r="H92" s="76" t="s">
        <v>1387</v>
      </c>
      <c r="I92" s="76" t="s">
        <v>1387</v>
      </c>
      <c r="J92" s="77" t="s">
        <v>626</v>
      </c>
      <c r="K92" s="51" t="s">
        <v>1387</v>
      </c>
      <c r="L92" s="51" t="s">
        <v>1387</v>
      </c>
      <c r="M92" s="51" t="s">
        <v>1387</v>
      </c>
      <c r="N92" s="78" t="s">
        <v>53</v>
      </c>
    </row>
    <row r="93" spans="1:14" ht="12.75" customHeight="1">
      <c r="A93" s="74" t="s">
        <v>1446</v>
      </c>
      <c r="B93" s="75" t="s">
        <v>319</v>
      </c>
      <c r="C93" s="75" t="s">
        <v>1486</v>
      </c>
      <c r="D93" s="76" t="s">
        <v>53</v>
      </c>
      <c r="E93" s="76" t="s">
        <v>53</v>
      </c>
      <c r="F93" s="76" t="s">
        <v>1387</v>
      </c>
      <c r="G93" s="76" t="s">
        <v>270</v>
      </c>
      <c r="H93" s="76" t="s">
        <v>53</v>
      </c>
      <c r="I93" s="76" t="s">
        <v>1387</v>
      </c>
      <c r="J93" s="77" t="s">
        <v>1405</v>
      </c>
      <c r="K93" s="51" t="s">
        <v>1387</v>
      </c>
      <c r="L93" s="51" t="s">
        <v>1387</v>
      </c>
      <c r="M93" s="51" t="s">
        <v>1387</v>
      </c>
      <c r="N93" s="78" t="s">
        <v>53</v>
      </c>
    </row>
    <row r="94" spans="1:14" ht="12.75" customHeight="1">
      <c r="A94" s="74" t="s">
        <v>1489</v>
      </c>
      <c r="B94" s="75" t="s">
        <v>914</v>
      </c>
      <c r="C94" s="75" t="s">
        <v>1486</v>
      </c>
      <c r="D94" s="76" t="s">
        <v>270</v>
      </c>
      <c r="E94" s="76" t="s">
        <v>1387</v>
      </c>
      <c r="F94" s="76" t="s">
        <v>1387</v>
      </c>
      <c r="G94" s="76" t="s">
        <v>1387</v>
      </c>
      <c r="H94" s="76" t="s">
        <v>1387</v>
      </c>
      <c r="I94" s="76" t="s">
        <v>1387</v>
      </c>
      <c r="J94" s="79" t="s">
        <v>270</v>
      </c>
      <c r="K94" s="51" t="s">
        <v>1387</v>
      </c>
      <c r="L94" s="51" t="s">
        <v>1387</v>
      </c>
      <c r="M94" s="51" t="s">
        <v>1387</v>
      </c>
      <c r="N94" s="78" t="s">
        <v>53</v>
      </c>
    </row>
    <row r="95" spans="1:14" ht="12.75" customHeight="1">
      <c r="A95" s="74" t="s">
        <v>1490</v>
      </c>
      <c r="B95" s="75" t="s">
        <v>160</v>
      </c>
      <c r="C95" s="75" t="s">
        <v>1381</v>
      </c>
      <c r="D95" s="76" t="s">
        <v>1387</v>
      </c>
      <c r="E95" s="76" t="s">
        <v>1387</v>
      </c>
      <c r="F95" s="76" t="s">
        <v>1387</v>
      </c>
      <c r="G95" s="76" t="s">
        <v>633</v>
      </c>
      <c r="H95" s="76" t="s">
        <v>1387</v>
      </c>
      <c r="I95" s="76" t="s">
        <v>1387</v>
      </c>
      <c r="J95" s="77" t="s">
        <v>633</v>
      </c>
      <c r="K95" s="51" t="s">
        <v>1387</v>
      </c>
      <c r="L95" s="51" t="s">
        <v>1387</v>
      </c>
      <c r="M95" s="51" t="s">
        <v>1387</v>
      </c>
      <c r="N95" s="78" t="s">
        <v>1387</v>
      </c>
    </row>
    <row r="96" spans="1:14" ht="12.75" customHeight="1">
      <c r="A96" s="74" t="s">
        <v>1490</v>
      </c>
      <c r="B96" s="75" t="s">
        <v>1266</v>
      </c>
      <c r="C96" s="75" t="s">
        <v>1482</v>
      </c>
      <c r="D96" s="76" t="s">
        <v>53</v>
      </c>
      <c r="E96" s="76" t="s">
        <v>1387</v>
      </c>
      <c r="F96" s="76" t="s">
        <v>1387</v>
      </c>
      <c r="G96" s="76" t="s">
        <v>651</v>
      </c>
      <c r="H96" s="76" t="s">
        <v>1387</v>
      </c>
      <c r="I96" s="76" t="s">
        <v>1387</v>
      </c>
      <c r="J96" s="79" t="s">
        <v>633</v>
      </c>
      <c r="K96" s="51" t="s">
        <v>1387</v>
      </c>
      <c r="L96" s="51" t="s">
        <v>1387</v>
      </c>
      <c r="M96" s="51" t="s">
        <v>1387</v>
      </c>
      <c r="N96" s="78" t="s">
        <v>1387</v>
      </c>
    </row>
    <row r="97" spans="1:14" ht="12.75" customHeight="1">
      <c r="A97" s="74" t="s">
        <v>1490</v>
      </c>
      <c r="B97" s="75" t="s">
        <v>1353</v>
      </c>
      <c r="C97" s="75" t="s">
        <v>1381</v>
      </c>
      <c r="D97" s="76" t="s">
        <v>53</v>
      </c>
      <c r="E97" s="76" t="s">
        <v>1387</v>
      </c>
      <c r="F97" s="76" t="s">
        <v>1387</v>
      </c>
      <c r="G97" s="76" t="s">
        <v>651</v>
      </c>
      <c r="H97" s="76" t="s">
        <v>1387</v>
      </c>
      <c r="I97" s="76" t="s">
        <v>1387</v>
      </c>
      <c r="J97" s="77" t="s">
        <v>633</v>
      </c>
      <c r="K97" s="51" t="s">
        <v>1387</v>
      </c>
      <c r="L97" s="51" t="s">
        <v>1387</v>
      </c>
      <c r="M97" s="51" t="s">
        <v>1387</v>
      </c>
      <c r="N97" s="78" t="s">
        <v>1387</v>
      </c>
    </row>
    <row r="98" spans="1:14" ht="12.75" customHeight="1">
      <c r="A98" s="74" t="s">
        <v>1491</v>
      </c>
      <c r="B98" s="75" t="s">
        <v>608</v>
      </c>
      <c r="C98" s="75" t="s">
        <v>1381</v>
      </c>
      <c r="D98" s="76" t="s">
        <v>1387</v>
      </c>
      <c r="E98" s="76" t="s">
        <v>1387</v>
      </c>
      <c r="F98" s="76" t="s">
        <v>1387</v>
      </c>
      <c r="G98" s="76" t="s">
        <v>1392</v>
      </c>
      <c r="H98" s="76" t="s">
        <v>1387</v>
      </c>
      <c r="I98" s="76" t="s">
        <v>1387</v>
      </c>
      <c r="J98" s="77" t="s">
        <v>1392</v>
      </c>
      <c r="K98" s="51" t="s">
        <v>1387</v>
      </c>
      <c r="L98" s="51" t="s">
        <v>1387</v>
      </c>
      <c r="M98" s="51" t="s">
        <v>1387</v>
      </c>
      <c r="N98" s="78" t="s">
        <v>1387</v>
      </c>
    </row>
    <row r="99" spans="1:14" ht="12.75" customHeight="1">
      <c r="A99" s="74" t="s">
        <v>1492</v>
      </c>
      <c r="B99" s="75" t="s">
        <v>151</v>
      </c>
      <c r="C99" s="75" t="s">
        <v>1481</v>
      </c>
      <c r="D99" s="76" t="s">
        <v>1387</v>
      </c>
      <c r="E99" s="76" t="s">
        <v>1387</v>
      </c>
      <c r="F99" s="76" t="s">
        <v>1387</v>
      </c>
      <c r="G99" s="76" t="s">
        <v>1388</v>
      </c>
      <c r="H99" s="76" t="s">
        <v>1387</v>
      </c>
      <c r="I99" s="76" t="s">
        <v>1387</v>
      </c>
      <c r="J99" s="77" t="s">
        <v>1388</v>
      </c>
      <c r="K99" s="51" t="s">
        <v>1387</v>
      </c>
      <c r="L99" s="51" t="s">
        <v>1387</v>
      </c>
      <c r="M99" s="51" t="s">
        <v>1387</v>
      </c>
      <c r="N99" s="78" t="s">
        <v>1387</v>
      </c>
    </row>
    <row r="100" spans="1:14" ht="12.75" customHeight="1">
      <c r="A100" s="74" t="s">
        <v>1492</v>
      </c>
      <c r="B100" s="75" t="s">
        <v>1204</v>
      </c>
      <c r="C100" s="75" t="s">
        <v>1481</v>
      </c>
      <c r="D100" s="76" t="s">
        <v>1387</v>
      </c>
      <c r="E100" s="76" t="s">
        <v>1387</v>
      </c>
      <c r="F100" s="76" t="s">
        <v>1387</v>
      </c>
      <c r="G100" s="76" t="s">
        <v>1388</v>
      </c>
      <c r="H100" s="76" t="s">
        <v>1387</v>
      </c>
      <c r="I100" s="76" t="s">
        <v>1387</v>
      </c>
      <c r="J100" s="77" t="s">
        <v>1388</v>
      </c>
      <c r="K100" s="51" t="s">
        <v>1387</v>
      </c>
      <c r="L100" s="51" t="s">
        <v>1387</v>
      </c>
      <c r="M100" s="51" t="s">
        <v>1387</v>
      </c>
      <c r="N100" s="78" t="s">
        <v>1387</v>
      </c>
    </row>
    <row r="101" spans="1:14" ht="12.75" customHeight="1">
      <c r="A101" s="74" t="s">
        <v>1493</v>
      </c>
      <c r="B101" s="75" t="s">
        <v>421</v>
      </c>
      <c r="C101" s="75" t="s">
        <v>1381</v>
      </c>
      <c r="D101" s="76" t="s">
        <v>1387</v>
      </c>
      <c r="E101" s="76" t="s">
        <v>1387</v>
      </c>
      <c r="F101" s="76" t="s">
        <v>1387</v>
      </c>
      <c r="G101" s="76" t="s">
        <v>53</v>
      </c>
      <c r="H101" s="76" t="s">
        <v>1387</v>
      </c>
      <c r="I101" s="76" t="s">
        <v>1387</v>
      </c>
      <c r="J101" s="79" t="s">
        <v>53</v>
      </c>
      <c r="K101" s="51" t="s">
        <v>1387</v>
      </c>
      <c r="L101" s="51" t="s">
        <v>1387</v>
      </c>
      <c r="M101" s="51" t="s">
        <v>1387</v>
      </c>
      <c r="N101" s="78" t="s">
        <v>1387</v>
      </c>
    </row>
    <row r="102" spans="1:14" ht="12" customHeight="1" thickBot="1">
      <c r="A102" s="81" t="s">
        <v>1494</v>
      </c>
      <c r="B102" s="82" t="s">
        <v>464</v>
      </c>
      <c r="C102" s="82" t="s">
        <v>1486</v>
      </c>
      <c r="D102" s="83" t="s">
        <v>1387</v>
      </c>
      <c r="E102" s="83" t="s">
        <v>1387</v>
      </c>
      <c r="F102" s="83" t="s">
        <v>1387</v>
      </c>
      <c r="G102" s="83" t="s">
        <v>1387</v>
      </c>
      <c r="H102" s="83" t="s">
        <v>1387</v>
      </c>
      <c r="I102" s="83" t="s">
        <v>1387</v>
      </c>
      <c r="J102" s="84" t="s">
        <v>1387</v>
      </c>
      <c r="K102" s="85" t="s">
        <v>1387</v>
      </c>
      <c r="L102" s="85" t="s">
        <v>1387</v>
      </c>
      <c r="M102" s="85" t="s">
        <v>1387</v>
      </c>
      <c r="N102" s="86" t="s">
        <v>1387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Dusan</cp:lastModifiedBy>
  <dcterms:created xsi:type="dcterms:W3CDTF">1996-10-14T23:33:28Z</dcterms:created>
  <dcterms:modified xsi:type="dcterms:W3CDTF">2014-08-23T21:58:28Z</dcterms:modified>
  <cp:category/>
  <cp:version/>
  <cp:contentType/>
  <cp:contentStatus/>
</cp:coreProperties>
</file>